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ISE\UGO V\TO 3.01 Qualificação PCDI\AAC\4.ºAAC_QPCDI\Versões Trabalho\"/>
    </mc:Choice>
  </mc:AlternateContent>
  <xr:revisionPtr revIDLastSave="0" documentId="13_ncr:1_{3070C6E6-AF8A-47DE-8911-081B7599B7BE}" xr6:coauthVersionLast="36" xr6:coauthVersionMax="36" xr10:uidLastSave="{00000000-0000-0000-0000-000000000000}"/>
  <bookViews>
    <workbookView xWindow="120" yWindow="45" windowWidth="12120" windowHeight="8580" xr2:uid="{00000000-000D-0000-FFFF-FFFF00000000}"/>
  </bookViews>
  <sheets>
    <sheet name="Grelha de análise PCDI " sheetId="5" r:id="rId1"/>
    <sheet name="Folha1" sheetId="2" r:id="rId2"/>
  </sheets>
  <definedNames>
    <definedName name="_xlnm.Print_Area" localSheetId="0">'Grelha de análise PCDI '!$A$1:$O$124</definedName>
    <definedName name="_xlnm.Print_Titles" localSheetId="0">'Grelha de análise PCDI '!$1:$8</definedName>
  </definedNames>
  <calcPr calcId="191029"/>
</workbook>
</file>

<file path=xl/calcChain.xml><?xml version="1.0" encoding="utf-8"?>
<calcChain xmlns="http://schemas.openxmlformats.org/spreadsheetml/2006/main">
  <c r="N120" i="5" l="1"/>
  <c r="N118" i="5"/>
  <c r="N117" i="5"/>
  <c r="N116" i="5"/>
  <c r="N115" i="5"/>
  <c r="N111" i="5"/>
  <c r="N110" i="5"/>
  <c r="N109" i="5"/>
  <c r="N108" i="5"/>
  <c r="N105" i="5"/>
  <c r="N104" i="5"/>
  <c r="N103" i="5"/>
  <c r="N102" i="5"/>
  <c r="N97" i="5"/>
  <c r="N96" i="5"/>
  <c r="N95" i="5"/>
  <c r="N94" i="5"/>
  <c r="N91" i="5"/>
  <c r="N90" i="5"/>
  <c r="N89" i="5"/>
  <c r="N88" i="5"/>
  <c r="N85" i="5"/>
  <c r="N84" i="5"/>
  <c r="N83" i="5"/>
  <c r="N82" i="5"/>
  <c r="N78" i="5"/>
  <c r="N77" i="5"/>
  <c r="N76" i="5"/>
  <c r="N75" i="5"/>
  <c r="N71" i="5"/>
  <c r="N70" i="5"/>
  <c r="N69" i="5"/>
  <c r="N68" i="5"/>
  <c r="N65" i="5"/>
  <c r="N64" i="5"/>
  <c r="N63" i="5"/>
  <c r="N62" i="5"/>
  <c r="N58" i="5"/>
  <c r="N57" i="5"/>
  <c r="N56" i="5"/>
  <c r="N55" i="5"/>
  <c r="N52" i="5"/>
  <c r="N51" i="5"/>
  <c r="N50" i="5"/>
  <c r="N49" i="5"/>
  <c r="N45" i="5"/>
  <c r="N44" i="5"/>
  <c r="N43" i="5"/>
  <c r="N42" i="5"/>
  <c r="N39" i="5"/>
  <c r="N38" i="5"/>
  <c r="N37" i="5"/>
  <c r="N36" i="5"/>
  <c r="N33" i="5"/>
  <c r="N32" i="5"/>
  <c r="N31" i="5"/>
  <c r="N30" i="5"/>
  <c r="N27" i="5"/>
  <c r="N26" i="5"/>
  <c r="N25" i="5"/>
  <c r="N24" i="5"/>
  <c r="N21" i="5"/>
  <c r="N20" i="5"/>
  <c r="N19" i="5"/>
  <c r="N18" i="5"/>
  <c r="N15" i="5"/>
  <c r="N14" i="5"/>
  <c r="N13" i="5"/>
  <c r="N12" i="5"/>
  <c r="N119" i="5" l="1"/>
  <c r="N122" i="5" s="1"/>
  <c r="O120" i="5"/>
  <c r="O119" i="5" l="1"/>
</calcChain>
</file>

<file path=xl/sharedStrings.xml><?xml version="1.0" encoding="utf-8"?>
<sst xmlns="http://schemas.openxmlformats.org/spreadsheetml/2006/main" count="113" uniqueCount="55">
  <si>
    <t>Aproveitamento dos recursos da comunidade local, designadamente das empresas e da utilização dos recursos formativos destinados à população em geral</t>
  </si>
  <si>
    <t>GRELHA DE ANÁLISE</t>
  </si>
  <si>
    <t>Explicitação de mecanismos que possibilitem a prossecução dos objetivos da política para a igualdade de oportunidades e não discriminação, de igualdade entre homens e mulheres e do desenvolvimento sustentável</t>
  </si>
  <si>
    <t>Potencial de empregabilidade do projeto face à capacidade de integração no mercado de trabalho local</t>
  </si>
  <si>
    <t>Recurso à formação prática em contexto de trabalho</t>
  </si>
  <si>
    <t>Realização de ações em zonas onde se verifiquem maiores carências em termos de respostas a este público, quer específicas, quer regulares</t>
  </si>
  <si>
    <t>Utilização de materiais desenvolvidos, no âmbito de outras iniciativas, ao nível das tecnologias de informação e comunicação (TIC)</t>
  </si>
  <si>
    <t>Grau de cumprimento dos resultados acordados no âmbito de outras operações da responsabilidade do mesmo beneficiário</t>
  </si>
  <si>
    <t>Entidade:</t>
  </si>
  <si>
    <t>Nº Projeto:</t>
  </si>
  <si>
    <t>Nº</t>
  </si>
  <si>
    <t>VALORAÇÃO</t>
  </si>
  <si>
    <t>PONTUAÇÃO</t>
  </si>
  <si>
    <t>CRITÉRIOS DE SELEÇÃO</t>
  </si>
  <si>
    <r>
      <t xml:space="preserve">1.1. </t>
    </r>
    <r>
      <rPr>
        <sz val="9"/>
        <rFont val="Calibri"/>
        <family val="2"/>
        <scheme val="minor"/>
      </rPr>
      <t>Evidência da capacidade, qualidade e adequação das infraestruturas e equipamentos à oferta formativa proposta, nomeadamente em termos de um adequado ajustamento entre o contexto de formação e o contexto laboral</t>
    </r>
  </si>
  <si>
    <r>
      <t xml:space="preserve">1.2. </t>
    </r>
    <r>
      <rPr>
        <sz val="9"/>
        <rFont val="Calibri"/>
        <family val="2"/>
        <scheme val="minor"/>
      </rPr>
      <t xml:space="preserve">Evidência da planificação das ações de formação, em função das necessidades do mercado e dos respetivos públicos a que se destinam, cujas características não permitam uma resposta através da oferta formativa regular </t>
    </r>
  </si>
  <si>
    <r>
      <t>1.3.</t>
    </r>
    <r>
      <rPr>
        <sz val="9"/>
        <rFont val="Calibri"/>
        <family val="2"/>
        <scheme val="minor"/>
      </rPr>
      <t xml:space="preserve"> Evidência do desenvolvimento de ações de qualificação de dupla certificação</t>
    </r>
  </si>
  <si>
    <r>
      <t>1.4.</t>
    </r>
    <r>
      <rPr>
        <sz val="9"/>
        <rFont val="Calibri"/>
        <family val="2"/>
        <scheme val="minor"/>
      </rPr>
      <t xml:space="preserve"> Evidência de processos de monitorização da formação, do processo de inserção profissional e do acompanhamento pós inserção</t>
    </r>
  </si>
  <si>
    <r>
      <t xml:space="preserve">1.5. </t>
    </r>
    <r>
      <rPr>
        <sz val="9"/>
        <rFont val="Calibri"/>
        <family val="2"/>
        <scheme val="minor"/>
      </rPr>
      <t>Evidência de volumes de formação em conformidade com a oferta disponível no CNQ</t>
    </r>
  </si>
  <si>
    <r>
      <t xml:space="preserve">1.6. </t>
    </r>
    <r>
      <rPr>
        <sz val="9"/>
        <rFont val="Calibri"/>
        <family val="2"/>
        <scheme val="minor"/>
      </rPr>
      <t>Evidência de aquisição de competências por parte dos formandos através, designadamente, da frequência de ações de formação contínua complementares à conclusão de processos de formação inicial</t>
    </r>
  </si>
  <si>
    <r>
      <t>2.1.</t>
    </r>
    <r>
      <rPr>
        <sz val="9"/>
        <rFont val="Calibri"/>
        <family val="2"/>
        <scheme val="minor"/>
      </rPr>
      <t xml:space="preserve"> Existência de mecanismos de articulação regulares com outras entidades formadoras, nomeadamente com os Centros de Emprego e Formação Profissional do IEFP, I.P. e empresas locais na preparação e desenvolvimento das ações de qualificação</t>
    </r>
  </si>
  <si>
    <r>
      <t xml:space="preserve">2.2. </t>
    </r>
    <r>
      <rPr>
        <sz val="9"/>
        <rFont val="Calibri"/>
        <family val="2"/>
        <scheme val="minor"/>
      </rPr>
      <t>Evidência da participação da entidade em redes de cooperação/projetos em parceria</t>
    </r>
  </si>
  <si>
    <r>
      <t xml:space="preserve">3.2. </t>
    </r>
    <r>
      <rPr>
        <sz val="9"/>
        <rFont val="Calibri"/>
        <family val="2"/>
        <scheme val="minor"/>
      </rPr>
      <t xml:space="preserve">Evidência da aposta na formação prática em contexto de trabalho </t>
    </r>
  </si>
  <si>
    <r>
      <rPr>
        <b/>
        <sz val="9"/>
        <rFont val="Calibri"/>
        <family val="2"/>
        <scheme val="minor"/>
      </rPr>
      <t>5.2.</t>
    </r>
    <r>
      <rPr>
        <sz val="9"/>
        <rFont val="Calibri"/>
        <family val="2"/>
        <scheme val="minor"/>
      </rPr>
      <t xml:space="preserve"> Evidência da integração, no modelo organizacional da entidade, de produtos informáticos de apoio à gestão e ao desenvolvimento da formação </t>
    </r>
  </si>
  <si>
    <r>
      <rPr>
        <b/>
        <sz val="9"/>
        <rFont val="Calibri"/>
        <family val="2"/>
        <scheme val="minor"/>
      </rPr>
      <t>5.3.</t>
    </r>
    <r>
      <rPr>
        <sz val="9"/>
        <rFont val="Calibri"/>
        <family val="2"/>
        <scheme val="minor"/>
      </rPr>
      <t xml:space="preserve"> Evidência  do contributo para a melhoria do acesso às TIC, por via do desenvolvimento de competências profissionais desta população</t>
    </r>
  </si>
  <si>
    <r>
      <rPr>
        <b/>
        <sz val="9"/>
        <rFont val="Calibri"/>
        <family val="2"/>
        <scheme val="minor"/>
      </rPr>
      <t>6.1.</t>
    </r>
    <r>
      <rPr>
        <sz val="9"/>
        <rFont val="Calibri"/>
        <family val="2"/>
        <scheme val="minor"/>
      </rPr>
      <t xml:space="preserve"> Evidência de mecanismos para a prossecução dos objetivos da politica de igualdade de oportunidades e não discriminação (no processo de recrutamento e seleção e durante a formação promovendo a sensibilização) </t>
    </r>
  </si>
  <si>
    <r>
      <rPr>
        <b/>
        <sz val="9"/>
        <rFont val="Calibri"/>
        <family val="2"/>
        <scheme val="minor"/>
      </rPr>
      <t xml:space="preserve">6.2. </t>
    </r>
    <r>
      <rPr>
        <sz val="9"/>
        <rFont val="Calibri"/>
        <family val="2"/>
        <scheme val="minor"/>
      </rPr>
      <t>Equilibrio de género comprovado através dos métodos de seleção e de recrutamento dos destinatários das ações</t>
    </r>
  </si>
  <si>
    <t>Data:</t>
  </si>
  <si>
    <t>Técnico de análise:</t>
  </si>
  <si>
    <t>Assinatura:</t>
  </si>
  <si>
    <t>Responsável pela análise:</t>
  </si>
  <si>
    <r>
      <t xml:space="preserve">TIPOLOGIA DE OPERAÇÃO
</t>
    </r>
    <r>
      <rPr>
        <b/>
        <sz val="11"/>
        <color theme="0"/>
        <rFont val="Calibri"/>
        <family val="2"/>
        <scheme val="minor"/>
      </rPr>
      <t>3.01 - Qualificação de pessoas com deficiência e incapacidade</t>
    </r>
  </si>
  <si>
    <t xml:space="preserve"> </t>
  </si>
  <si>
    <t>Inexistente (0)</t>
  </si>
  <si>
    <t xml:space="preserve">Inexistente (0) </t>
  </si>
  <si>
    <t>TOTAL</t>
  </si>
  <si>
    <t xml:space="preserve">NIF: </t>
  </si>
  <si>
    <r>
      <t>3.1 .</t>
    </r>
    <r>
      <rPr>
        <sz val="9"/>
        <rFont val="Calibri"/>
        <family val="2"/>
        <scheme val="minor"/>
      </rPr>
      <t xml:space="preserve"> Evidência de articulação da entidade formadora com entidades empregadoras da região, onde se destaque a qualificação destes públicos, através da formação em contexto real de trabalho</t>
    </r>
  </si>
  <si>
    <r>
      <t>5.1.</t>
    </r>
    <r>
      <rPr>
        <sz val="9"/>
        <rFont val="Calibri"/>
        <family val="2"/>
        <scheme val="minor"/>
      </rPr>
      <t xml:space="preserve"> Evidência de utilização nas ações de materiais (pedagógicos) anteriormente produzidos, com recurso às TIC</t>
    </r>
  </si>
  <si>
    <t xml:space="preserve">Evidência que a oferta formativa proposta (incluindo a de dupla certificação) é inexistente ou diminuta na zona onde a entidade se insere </t>
  </si>
  <si>
    <t>Evidência do cumprimento dos resultados acordados no âmbito de outras operações da responsabilidade do beneficiário</t>
  </si>
  <si>
    <t>Fator de Ajustamento por não aplicabilidade do Critério n.º 7</t>
  </si>
  <si>
    <t>(Aplicável a entidades que não tenham histórico nesta matéria)</t>
  </si>
  <si>
    <t>000 000 000</t>
  </si>
  <si>
    <t>Elevado (5)</t>
  </si>
  <si>
    <t>Médio (3,5)</t>
  </si>
  <si>
    <t>Baixo (2)</t>
  </si>
  <si>
    <t xml:space="preserve">Médio (3,5) </t>
  </si>
  <si>
    <t xml:space="preserve">Baixo (2) </t>
  </si>
  <si>
    <t xml:space="preserve">Elevado (5) </t>
  </si>
  <si>
    <t>Elevado (10)</t>
  </si>
  <si>
    <t>Médio (7,5)</t>
  </si>
  <si>
    <t>Baixo (5)</t>
  </si>
  <si>
    <t>Médio  (3,5)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</si>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</sst>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7.5"/>
      <color rgb="FF0070C0"/>
      <name val="Calibri"/>
      <family val="2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6432"/>
      </left>
      <right/>
      <top/>
      <bottom style="thin">
        <color rgb="FF006432"/>
      </bottom>
      <diagonal/>
    </border>
    <border>
      <left/>
      <right/>
      <top/>
      <bottom style="thin">
        <color rgb="FF006432"/>
      </bottom>
      <diagonal/>
    </border>
    <border>
      <left/>
      <right style="thin">
        <color rgb="FF006432"/>
      </right>
      <top/>
      <bottom style="thin">
        <color rgb="FF006432"/>
      </bottom>
      <diagonal/>
    </border>
    <border>
      <left style="thin">
        <color rgb="FF006432"/>
      </left>
      <right/>
      <top/>
      <bottom/>
      <diagonal/>
    </border>
    <border>
      <left/>
      <right style="thin">
        <color rgb="FF006432"/>
      </right>
      <top/>
      <bottom/>
      <diagonal/>
    </border>
    <border>
      <left/>
      <right/>
      <top style="thin">
        <color rgb="FF006432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medium">
        <color rgb="FF00643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6432"/>
      </bottom>
      <diagonal/>
    </border>
    <border>
      <left style="thin">
        <color indexed="64"/>
      </left>
      <right/>
      <top style="thin">
        <color rgb="FF006432"/>
      </top>
      <bottom/>
      <diagonal/>
    </border>
    <border>
      <left style="thin">
        <color indexed="64"/>
      </left>
      <right style="medium">
        <color theme="3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0" xfId="0" applyFont="1" applyFill="1"/>
    <xf numFmtId="0" fontId="2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" fontId="14" fillId="3" borderId="3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/>
    </xf>
    <xf numFmtId="0" fontId="11" fillId="0" borderId="5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/>
    </xf>
    <xf numFmtId="0" fontId="12" fillId="0" borderId="21" xfId="0" applyFont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4" fillId="0" borderId="18" xfId="0" applyFont="1" applyFill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0" fontId="4" fillId="0" borderId="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6" fillId="0" borderId="18" xfId="0" applyFont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3" fillId="0" borderId="19" xfId="0" applyFont="1" applyFill="1" applyBorder="1" applyAlignment="1">
      <alignment vertical="justify"/>
    </xf>
    <xf numFmtId="0" fontId="3" fillId="0" borderId="4" xfId="0" applyFont="1" applyFill="1" applyBorder="1" applyAlignment="1">
      <alignment vertical="justify"/>
    </xf>
    <xf numFmtId="0" fontId="3" fillId="0" borderId="20" xfId="0" applyFont="1" applyFill="1" applyBorder="1" applyAlignment="1">
      <alignment vertical="justify"/>
    </xf>
    <xf numFmtId="0" fontId="12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17" fillId="0" borderId="0" xfId="0" applyFont="1"/>
    <xf numFmtId="164" fontId="17" fillId="0" borderId="0" xfId="0" applyNumberFormat="1" applyFont="1"/>
    <xf numFmtId="0" fontId="12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Fill="1" applyAlignment="1">
      <alignment vertical="center"/>
    </xf>
    <xf numFmtId="3" fontId="15" fillId="4" borderId="14" xfId="0" applyNumberFormat="1" applyFont="1" applyFill="1" applyBorder="1" applyAlignment="1">
      <alignment vertical="center"/>
    </xf>
    <xf numFmtId="0" fontId="11" fillId="4" borderId="12" xfId="0" applyFont="1" applyFill="1" applyBorder="1" applyAlignment="1">
      <alignment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18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164" fontId="8" fillId="0" borderId="20" xfId="0" applyNumberFormat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49" fontId="12" fillId="3" borderId="14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432"/>
      <color rgb="FF184C22"/>
      <color rgb="FF00DA6D"/>
      <color rgb="FFDDF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33403</xdr:colOff>
      <xdr:row>133</xdr:row>
      <xdr:rowOff>11678</xdr:rowOff>
    </xdr:from>
    <xdr:to>
      <xdr:col>4</xdr:col>
      <xdr:colOff>195289</xdr:colOff>
      <xdr:row>134</xdr:row>
      <xdr:rowOff>62901</xdr:rowOff>
    </xdr:to>
    <xdr:pic>
      <xdr:nvPicPr>
        <xdr:cNvPr id="2" name="Imagem 1" descr="Logo_Portugal_2020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780" y="24381301"/>
          <a:ext cx="781910" cy="212968"/>
        </a:xfrm>
        <a:prstGeom prst="rect">
          <a:avLst/>
        </a:prstGeom>
      </xdr:spPr>
    </xdr:pic>
    <xdr:clientData/>
  </xdr:twoCellAnchor>
  <xdr:twoCellAnchor editAs="oneCell">
    <xdr:from>
      <xdr:col>4</xdr:col>
      <xdr:colOff>269875</xdr:colOff>
      <xdr:row>132</xdr:row>
      <xdr:rowOff>156503</xdr:rowOff>
    </xdr:from>
    <xdr:to>
      <xdr:col>4</xdr:col>
      <xdr:colOff>986642</xdr:colOff>
      <xdr:row>134</xdr:row>
      <xdr:rowOff>134788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85276" y="24364380"/>
          <a:ext cx="716767" cy="301776"/>
        </a:xfrm>
        <a:prstGeom prst="rect">
          <a:avLst/>
        </a:prstGeom>
      </xdr:spPr>
    </xdr:pic>
    <xdr:clientData/>
  </xdr:twoCellAnchor>
  <xdr:twoCellAnchor editAs="oneCell">
    <xdr:from>
      <xdr:col>11</xdr:col>
      <xdr:colOff>26956</xdr:colOff>
      <xdr:row>0</xdr:row>
      <xdr:rowOff>35944</xdr:rowOff>
    </xdr:from>
    <xdr:to>
      <xdr:col>14</xdr:col>
      <xdr:colOff>557123</xdr:colOff>
      <xdr:row>1</xdr:row>
      <xdr:rowOff>790756</xdr:rowOff>
    </xdr:to>
    <xdr:pic>
      <xdr:nvPicPr>
        <xdr:cNvPr id="4" name="Imagem 3" descr="C:\Documents and Settings\ssa\Ambiente de trabalho\POISE\AF LOGO POISE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6831" y="35944"/>
          <a:ext cx="1320742" cy="878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82"/>
  <sheetViews>
    <sheetView showGridLines="0" tabSelected="1" zoomScale="106" zoomScaleNormal="106" workbookViewId="0">
      <selection activeCell="L129" sqref="L129"/>
    </sheetView>
  </sheetViews>
  <sheetFormatPr defaultRowHeight="12.75" x14ac:dyDescent="0.2"/>
  <cols>
    <col min="1" max="1" width="3.5703125" style="1" customWidth="1"/>
    <col min="2" max="2" width="2.28515625" style="1" customWidth="1"/>
    <col min="3" max="3" width="4" style="4" customWidth="1"/>
    <col min="4" max="4" width="5.28515625" style="4" customWidth="1"/>
    <col min="5" max="5" width="15" style="4" customWidth="1"/>
    <col min="6" max="6" width="16.5703125" style="4" customWidth="1"/>
    <col min="7" max="7" width="19.42578125" style="4" customWidth="1"/>
    <col min="8" max="8" width="4.7109375" style="4" customWidth="1"/>
    <col min="9" max="9" width="22.85546875" style="4" customWidth="1"/>
    <col min="10" max="10" width="2.140625" style="4" customWidth="1"/>
    <col min="11" max="11" width="3.42578125" style="4" customWidth="1"/>
    <col min="12" max="12" width="5.85546875" style="4" customWidth="1"/>
    <col min="13" max="13" width="4.28515625" style="5" customWidth="1"/>
    <col min="14" max="14" width="1.7109375" style="5" customWidth="1"/>
    <col min="15" max="15" width="8.42578125" style="1" customWidth="1"/>
    <col min="16" max="16" width="3.42578125" style="1" customWidth="1"/>
    <col min="17" max="17" width="3.5703125" style="1" customWidth="1"/>
    <col min="18" max="19" width="4" style="1" customWidth="1"/>
    <col min="20" max="20" width="9.140625" style="1"/>
    <col min="21" max="22" width="9.140625" style="1" customWidth="1"/>
    <col min="23" max="16384" width="9.140625" style="1"/>
  </cols>
  <sheetData>
    <row r="1" spans="1:15" ht="9.75" customHeight="1" x14ac:dyDescent="0.2">
      <c r="A1" s="142" t="s">
        <v>31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  <c r="L1" s="66"/>
      <c r="M1" s="67"/>
      <c r="N1" s="67"/>
      <c r="O1" s="68"/>
    </row>
    <row r="2" spans="1:15" ht="63" customHeight="1" x14ac:dyDescent="0.2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69"/>
      <c r="M2" s="70"/>
      <c r="N2" s="70"/>
      <c r="O2" s="71"/>
    </row>
    <row r="3" spans="1:15" s="2" customFormat="1" ht="4.5" customHeight="1" x14ac:dyDescent="0.2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5" ht="16.5" customHeight="1" x14ac:dyDescent="0.2">
      <c r="A4" s="148" t="s">
        <v>8</v>
      </c>
      <c r="B4" s="149"/>
      <c r="C4" s="150"/>
      <c r="D4" s="151"/>
      <c r="E4" s="151"/>
      <c r="F4" s="151"/>
      <c r="G4" s="151"/>
      <c r="H4" s="81" t="s">
        <v>36</v>
      </c>
      <c r="I4" s="33" t="s">
        <v>43</v>
      </c>
      <c r="J4" s="152" t="s">
        <v>9</v>
      </c>
      <c r="K4" s="153"/>
      <c r="L4" s="154"/>
      <c r="M4" s="151"/>
      <c r="N4" s="151"/>
      <c r="O4" s="155"/>
    </row>
    <row r="5" spans="1:15" s="2" customFormat="1" ht="4.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</row>
    <row r="6" spans="1:15" s="3" customFormat="1" ht="16.5" customHeight="1" x14ac:dyDescent="0.25">
      <c r="A6" s="133" t="s">
        <v>1</v>
      </c>
      <c r="B6" s="134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</row>
    <row r="7" spans="1:15" s="3" customFormat="1" ht="6" customHeight="1" thickBot="1" x14ac:dyDescent="0.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6"/>
    </row>
    <row r="8" spans="1:15" s="7" customFormat="1" ht="16.5" customHeight="1" thickBot="1" x14ac:dyDescent="0.25">
      <c r="A8" s="82" t="s">
        <v>10</v>
      </c>
      <c r="B8" s="35"/>
      <c r="C8" s="135" t="s">
        <v>13</v>
      </c>
      <c r="D8" s="136"/>
      <c r="E8" s="136"/>
      <c r="F8" s="136"/>
      <c r="G8" s="136"/>
      <c r="H8" s="136"/>
      <c r="I8" s="136"/>
      <c r="J8" s="136"/>
      <c r="K8" s="137"/>
      <c r="L8" s="138" t="s">
        <v>11</v>
      </c>
      <c r="M8" s="139"/>
      <c r="N8" s="140" t="s">
        <v>12</v>
      </c>
      <c r="O8" s="141"/>
    </row>
    <row r="9" spans="1:15" s="14" customFormat="1" ht="6.75" customHeight="1" x14ac:dyDescent="0.2">
      <c r="A9" s="73"/>
      <c r="B9" s="73"/>
      <c r="C9" s="13"/>
      <c r="D9" s="13"/>
      <c r="E9" s="13"/>
      <c r="F9" s="13"/>
      <c r="G9" s="13"/>
      <c r="H9" s="13"/>
      <c r="I9" s="13"/>
      <c r="J9" s="13"/>
      <c r="K9" s="13"/>
      <c r="L9" s="73"/>
      <c r="M9" s="73"/>
      <c r="N9" s="73"/>
      <c r="O9" s="73"/>
    </row>
    <row r="10" spans="1:15" s="8" customFormat="1" ht="19.5" customHeight="1" x14ac:dyDescent="0.2">
      <c r="A10" s="112">
        <v>1</v>
      </c>
      <c r="B10" s="24"/>
      <c r="C10" s="104" t="s">
        <v>3</v>
      </c>
      <c r="D10" s="105"/>
      <c r="E10" s="105"/>
      <c r="F10" s="105"/>
      <c r="G10" s="105"/>
      <c r="H10" s="105"/>
      <c r="I10" s="105"/>
      <c r="J10" s="105"/>
      <c r="K10" s="105"/>
      <c r="L10" s="62"/>
      <c r="M10" s="38"/>
      <c r="N10" s="37"/>
      <c r="O10" s="38"/>
    </row>
    <row r="11" spans="1:15" s="8" customFormat="1" ht="23.25" customHeight="1" x14ac:dyDescent="0.2">
      <c r="A11" s="112"/>
      <c r="B11" s="24"/>
      <c r="C11" s="113" t="s">
        <v>14</v>
      </c>
      <c r="D11" s="107"/>
      <c r="E11" s="107"/>
      <c r="F11" s="107"/>
      <c r="G11" s="107"/>
      <c r="H11" s="107"/>
      <c r="I11" s="107"/>
      <c r="J11" s="107"/>
      <c r="K11" s="107"/>
      <c r="L11" s="129"/>
      <c r="M11" s="130"/>
      <c r="N11" s="25"/>
      <c r="O11" s="39"/>
    </row>
    <row r="12" spans="1:15" s="8" customFormat="1" ht="12.75" customHeight="1" x14ac:dyDescent="0.2">
      <c r="A12" s="112"/>
      <c r="B12" s="24"/>
      <c r="C12" s="40"/>
      <c r="D12" s="12"/>
      <c r="E12" s="54" t="s">
        <v>44</v>
      </c>
      <c r="F12" s="54"/>
      <c r="G12" s="54"/>
      <c r="H12" s="54"/>
      <c r="I12" s="54"/>
      <c r="J12" s="54"/>
      <c r="K12" s="54"/>
      <c r="L12" s="131"/>
      <c r="M12" s="131"/>
      <c r="N12" s="115" t="str">
        <f>IF(L12=TEXT(5,"X"),5,"0")</f>
        <v>0</v>
      </c>
      <c r="O12" s="116"/>
    </row>
    <row r="13" spans="1:15" s="8" customFormat="1" ht="12.75" customHeight="1" x14ac:dyDescent="0.2">
      <c r="A13" s="112"/>
      <c r="B13" s="24"/>
      <c r="C13" s="40"/>
      <c r="D13" s="12"/>
      <c r="E13" s="54" t="s">
        <v>45</v>
      </c>
      <c r="F13" s="54"/>
      <c r="G13" s="54"/>
      <c r="H13" s="54"/>
      <c r="I13" s="54"/>
      <c r="J13" s="54"/>
      <c r="K13" s="54"/>
      <c r="L13" s="131"/>
      <c r="M13" s="131"/>
      <c r="N13" s="115" t="str">
        <f>IF(L13=TEXT(3.5,"X"),3.5,"0")</f>
        <v>0</v>
      </c>
      <c r="O13" s="116"/>
    </row>
    <row r="14" spans="1:15" s="8" customFormat="1" ht="12.75" customHeight="1" x14ac:dyDescent="0.2">
      <c r="A14" s="112"/>
      <c r="B14" s="24"/>
      <c r="C14" s="40"/>
      <c r="D14" s="12"/>
      <c r="E14" s="54" t="s">
        <v>46</v>
      </c>
      <c r="F14" s="54"/>
      <c r="G14" s="54"/>
      <c r="H14" s="54"/>
      <c r="I14" s="54"/>
      <c r="J14" s="54"/>
      <c r="K14" s="54"/>
      <c r="L14" s="131"/>
      <c r="M14" s="131"/>
      <c r="N14" s="115" t="str">
        <f>IF(L14=TEXT(2,"X"),2,"0")</f>
        <v>0</v>
      </c>
      <c r="O14" s="116"/>
    </row>
    <row r="15" spans="1:15" s="8" customFormat="1" ht="12.75" customHeight="1" x14ac:dyDescent="0.2">
      <c r="A15" s="112"/>
      <c r="B15" s="24"/>
      <c r="C15" s="40"/>
      <c r="D15" s="12"/>
      <c r="E15" s="54" t="s">
        <v>33</v>
      </c>
      <c r="F15" s="54"/>
      <c r="G15" s="54"/>
      <c r="H15" s="54"/>
      <c r="I15" s="54"/>
      <c r="J15" s="54"/>
      <c r="K15" s="54"/>
      <c r="L15" s="131"/>
      <c r="M15" s="131"/>
      <c r="N15" s="115" t="str">
        <f>IF(L15=TEXT(0,"X"),0,"0")</f>
        <v>0</v>
      </c>
      <c r="O15" s="116"/>
    </row>
    <row r="16" spans="1:15" s="8" customFormat="1" ht="9.75" customHeight="1" x14ac:dyDescent="0.2">
      <c r="A16" s="112"/>
      <c r="B16" s="24"/>
      <c r="C16" s="40"/>
      <c r="D16" s="27"/>
      <c r="E16" s="27"/>
      <c r="F16" s="27"/>
      <c r="G16" s="27"/>
      <c r="H16" s="27"/>
      <c r="I16" s="27"/>
      <c r="J16" s="27"/>
      <c r="K16" s="27"/>
      <c r="L16" s="40"/>
      <c r="M16" s="63"/>
      <c r="N16" s="25"/>
      <c r="O16" s="39"/>
    </row>
    <row r="17" spans="1:24" s="6" customFormat="1" ht="24" customHeight="1" x14ac:dyDescent="0.2">
      <c r="A17" s="112"/>
      <c r="B17" s="24"/>
      <c r="C17" s="113" t="s">
        <v>15</v>
      </c>
      <c r="D17" s="107"/>
      <c r="E17" s="107"/>
      <c r="F17" s="107"/>
      <c r="G17" s="107"/>
      <c r="H17" s="107"/>
      <c r="I17" s="107"/>
      <c r="J17" s="107"/>
      <c r="K17" s="107"/>
      <c r="L17" s="129"/>
      <c r="M17" s="130"/>
      <c r="N17" s="25"/>
      <c r="O17" s="39"/>
    </row>
    <row r="18" spans="1:24" s="6" customFormat="1" ht="12.75" customHeight="1" x14ac:dyDescent="0.2">
      <c r="A18" s="112"/>
      <c r="B18" s="24"/>
      <c r="C18" s="41"/>
      <c r="D18" s="12"/>
      <c r="E18" s="54" t="s">
        <v>44</v>
      </c>
      <c r="F18" s="54"/>
      <c r="G18" s="54"/>
      <c r="H18" s="54"/>
      <c r="I18" s="54"/>
      <c r="J18" s="54"/>
      <c r="K18" s="54"/>
      <c r="L18" s="108"/>
      <c r="M18" s="108"/>
      <c r="N18" s="115" t="str">
        <f>IF(L18=TEXT(5,"X"),5,"0")</f>
        <v>0</v>
      </c>
      <c r="O18" s="116"/>
    </row>
    <row r="19" spans="1:24" s="6" customFormat="1" ht="12.75" customHeight="1" x14ac:dyDescent="0.15">
      <c r="A19" s="112"/>
      <c r="B19" s="24"/>
      <c r="C19" s="41"/>
      <c r="D19" s="12"/>
      <c r="E19" s="54" t="s">
        <v>45</v>
      </c>
      <c r="F19" s="54"/>
      <c r="G19" s="54"/>
      <c r="H19" s="54"/>
      <c r="I19" s="54"/>
      <c r="J19" s="54"/>
      <c r="K19" s="54"/>
      <c r="L19" s="108"/>
      <c r="M19" s="108"/>
      <c r="N19" s="115" t="str">
        <f>IF(L19=TEXT(3.5,"X"),3.5,"0")</f>
        <v>0</v>
      </c>
      <c r="O19" s="116"/>
      <c r="R19" s="8"/>
      <c r="V19" s="77"/>
      <c r="X19" s="76"/>
    </row>
    <row r="20" spans="1:24" s="6" customFormat="1" ht="12.75" customHeight="1" x14ac:dyDescent="0.2">
      <c r="A20" s="112"/>
      <c r="B20" s="24"/>
      <c r="C20" s="41"/>
      <c r="D20" s="12"/>
      <c r="E20" s="54" t="s">
        <v>46</v>
      </c>
      <c r="F20" s="54"/>
      <c r="G20" s="54"/>
      <c r="H20" s="54"/>
      <c r="I20" s="54"/>
      <c r="J20" s="54"/>
      <c r="K20" s="54"/>
      <c r="L20" s="108"/>
      <c r="M20" s="108"/>
      <c r="N20" s="115" t="str">
        <f>IF(L20=TEXT(2,"X"),2,"0")</f>
        <v>0</v>
      </c>
      <c r="O20" s="116"/>
    </row>
    <row r="21" spans="1:24" s="6" customFormat="1" ht="12.75" customHeight="1" x14ac:dyDescent="0.15">
      <c r="A21" s="112"/>
      <c r="B21" s="24"/>
      <c r="C21" s="41"/>
      <c r="D21" s="12"/>
      <c r="E21" s="54" t="s">
        <v>33</v>
      </c>
      <c r="F21" s="54"/>
      <c r="G21" s="54"/>
      <c r="H21" s="54"/>
      <c r="I21" s="54"/>
      <c r="J21" s="54"/>
      <c r="K21" s="54"/>
      <c r="L21" s="108"/>
      <c r="M21" s="108"/>
      <c r="N21" s="115" t="str">
        <f>IF(L21=TEXT(0,"X"),0,"0")</f>
        <v>0</v>
      </c>
      <c r="O21" s="116"/>
      <c r="V21" s="76"/>
    </row>
    <row r="22" spans="1:24" s="8" customFormat="1" ht="9.75" customHeight="1" x14ac:dyDescent="0.2">
      <c r="A22" s="112"/>
      <c r="B22" s="24"/>
      <c r="C22" s="42"/>
      <c r="D22" s="28"/>
      <c r="E22" s="28"/>
      <c r="F22" s="28"/>
      <c r="G22" s="28"/>
      <c r="H22" s="28"/>
      <c r="I22" s="28"/>
      <c r="J22" s="28"/>
      <c r="K22" s="28"/>
      <c r="L22" s="64"/>
      <c r="M22" s="65"/>
      <c r="N22" s="25"/>
      <c r="O22" s="39"/>
    </row>
    <row r="23" spans="1:24" s="6" customFormat="1" ht="19.5" customHeight="1" x14ac:dyDescent="0.2">
      <c r="A23" s="112"/>
      <c r="B23" s="24"/>
      <c r="C23" s="113" t="s">
        <v>16</v>
      </c>
      <c r="D23" s="107"/>
      <c r="E23" s="107"/>
      <c r="F23" s="107"/>
      <c r="G23" s="107"/>
      <c r="H23" s="107"/>
      <c r="I23" s="107"/>
      <c r="J23" s="107"/>
      <c r="K23" s="107"/>
      <c r="L23" s="129"/>
      <c r="M23" s="130"/>
      <c r="N23" s="25"/>
      <c r="O23" s="39"/>
    </row>
    <row r="24" spans="1:24" s="6" customFormat="1" ht="12.75" customHeight="1" x14ac:dyDescent="0.15">
      <c r="A24" s="112"/>
      <c r="B24" s="24"/>
      <c r="C24" s="43"/>
      <c r="D24" s="12"/>
      <c r="E24" s="54" t="s">
        <v>44</v>
      </c>
      <c r="F24" s="54"/>
      <c r="G24" s="54"/>
      <c r="H24" s="54"/>
      <c r="I24" s="54"/>
      <c r="J24" s="54"/>
      <c r="K24" s="54"/>
      <c r="L24" s="86"/>
      <c r="M24" s="87"/>
      <c r="N24" s="115" t="str">
        <f>IF(L24=TEXT(5,"X"),5,"0")</f>
        <v>0</v>
      </c>
      <c r="O24" s="116"/>
      <c r="V24" s="76"/>
    </row>
    <row r="25" spans="1:24" s="6" customFormat="1" ht="12.75" customHeight="1" x14ac:dyDescent="0.2">
      <c r="A25" s="112"/>
      <c r="B25" s="24"/>
      <c r="C25" s="43"/>
      <c r="D25" s="12"/>
      <c r="E25" s="54" t="s">
        <v>47</v>
      </c>
      <c r="F25" s="54"/>
      <c r="G25" s="54"/>
      <c r="H25" s="54"/>
      <c r="I25" s="54"/>
      <c r="J25" s="54"/>
      <c r="K25" s="54"/>
      <c r="L25" s="86"/>
      <c r="M25" s="87"/>
      <c r="N25" s="115" t="str">
        <f>IF(L25=TEXT(3.5,"X"),3.5,"0")</f>
        <v>0</v>
      </c>
      <c r="O25" s="116"/>
      <c r="R25" s="8"/>
    </row>
    <row r="26" spans="1:24" s="6" customFormat="1" ht="12.75" customHeight="1" x14ac:dyDescent="0.2">
      <c r="A26" s="112"/>
      <c r="B26" s="24"/>
      <c r="C26" s="43"/>
      <c r="D26" s="12"/>
      <c r="E26" s="54" t="s">
        <v>48</v>
      </c>
      <c r="F26" s="54"/>
      <c r="G26" s="54"/>
      <c r="H26" s="54"/>
      <c r="I26" s="54"/>
      <c r="J26" s="54"/>
      <c r="K26" s="54"/>
      <c r="L26" s="86"/>
      <c r="M26" s="87"/>
      <c r="N26" s="115" t="str">
        <f>IF(L26=TEXT(2,"X"),2,"0")</f>
        <v>0</v>
      </c>
      <c r="O26" s="116"/>
    </row>
    <row r="27" spans="1:24" s="6" customFormat="1" ht="12.75" customHeight="1" x14ac:dyDescent="0.2">
      <c r="A27" s="112"/>
      <c r="B27" s="24"/>
      <c r="C27" s="43"/>
      <c r="D27" s="12"/>
      <c r="E27" s="54" t="s">
        <v>33</v>
      </c>
      <c r="F27" s="54"/>
      <c r="G27" s="54"/>
      <c r="H27" s="54"/>
      <c r="I27" s="54"/>
      <c r="J27" s="54"/>
      <c r="K27" s="54"/>
      <c r="L27" s="86"/>
      <c r="M27" s="87"/>
      <c r="N27" s="115" t="str">
        <f>IF(L27=TEXT(0,"X"),0,"0")</f>
        <v>0</v>
      </c>
      <c r="O27" s="116"/>
    </row>
    <row r="28" spans="1:24" s="8" customFormat="1" ht="9.75" customHeight="1" x14ac:dyDescent="0.2">
      <c r="A28" s="112"/>
      <c r="B28" s="24"/>
      <c r="C28" s="43"/>
      <c r="D28" s="28"/>
      <c r="E28" s="28"/>
      <c r="F28" s="28"/>
      <c r="G28" s="28"/>
      <c r="H28" s="28"/>
      <c r="I28" s="28"/>
      <c r="J28" s="28"/>
      <c r="K28" s="28"/>
      <c r="L28" s="64"/>
      <c r="M28" s="65"/>
      <c r="N28" s="25"/>
      <c r="O28" s="39"/>
    </row>
    <row r="29" spans="1:24" s="6" customFormat="1" ht="23.25" customHeight="1" x14ac:dyDescent="0.2">
      <c r="A29" s="112"/>
      <c r="B29" s="24"/>
      <c r="C29" s="113" t="s">
        <v>17</v>
      </c>
      <c r="D29" s="107"/>
      <c r="E29" s="107"/>
      <c r="F29" s="107"/>
      <c r="G29" s="107"/>
      <c r="H29" s="107"/>
      <c r="I29" s="107"/>
      <c r="J29" s="107"/>
      <c r="K29" s="107"/>
      <c r="L29" s="129"/>
      <c r="M29" s="130"/>
      <c r="N29" s="25"/>
      <c r="O29" s="39"/>
    </row>
    <row r="30" spans="1:24" s="6" customFormat="1" ht="12" customHeight="1" x14ac:dyDescent="0.2">
      <c r="A30" s="112"/>
      <c r="B30" s="24"/>
      <c r="C30" s="40"/>
      <c r="D30" s="12"/>
      <c r="E30" s="54" t="s">
        <v>44</v>
      </c>
      <c r="F30" s="54"/>
      <c r="G30" s="54"/>
      <c r="H30" s="54"/>
      <c r="I30" s="54"/>
      <c r="J30" s="54"/>
      <c r="K30" s="54"/>
      <c r="L30" s="108"/>
      <c r="M30" s="108"/>
      <c r="N30" s="115" t="str">
        <f>IF(L30=TEXT(5,"X"),5,"0")</f>
        <v>0</v>
      </c>
      <c r="O30" s="116"/>
    </row>
    <row r="31" spans="1:24" s="6" customFormat="1" ht="12" customHeight="1" x14ac:dyDescent="0.2">
      <c r="A31" s="112"/>
      <c r="B31" s="24"/>
      <c r="C31" s="40"/>
      <c r="D31" s="12"/>
      <c r="E31" s="54" t="s">
        <v>45</v>
      </c>
      <c r="F31" s="54"/>
      <c r="G31" s="54"/>
      <c r="H31" s="54"/>
      <c r="I31" s="54"/>
      <c r="J31" s="54"/>
      <c r="K31" s="54"/>
      <c r="L31" s="108"/>
      <c r="M31" s="108"/>
      <c r="N31" s="115" t="str">
        <f>IF(L31=TEXT(3.5,"X"),3.5,"0")</f>
        <v>0</v>
      </c>
      <c r="O31" s="116"/>
    </row>
    <row r="32" spans="1:24" s="6" customFormat="1" ht="12" customHeight="1" x14ac:dyDescent="0.2">
      <c r="A32" s="112"/>
      <c r="B32" s="24"/>
      <c r="C32" s="40"/>
      <c r="D32" s="12"/>
      <c r="E32" s="54" t="s">
        <v>46</v>
      </c>
      <c r="F32" s="54"/>
      <c r="G32" s="54"/>
      <c r="H32" s="54"/>
      <c r="I32" s="54"/>
      <c r="J32" s="54"/>
      <c r="K32" s="54"/>
      <c r="L32" s="108"/>
      <c r="M32" s="108"/>
      <c r="N32" s="115" t="str">
        <f>IF(L32=TEXT(2,"X"),2,"0")</f>
        <v>0</v>
      </c>
      <c r="O32" s="116"/>
    </row>
    <row r="33" spans="1:15" s="6" customFormat="1" ht="12" customHeight="1" x14ac:dyDescent="0.2">
      <c r="A33" s="112"/>
      <c r="B33" s="24"/>
      <c r="C33" s="40"/>
      <c r="D33" s="12"/>
      <c r="E33" s="54" t="s">
        <v>33</v>
      </c>
      <c r="F33" s="54"/>
      <c r="G33" s="54"/>
      <c r="H33" s="54"/>
      <c r="I33" s="54"/>
      <c r="J33" s="54"/>
      <c r="K33" s="54"/>
      <c r="L33" s="108"/>
      <c r="M33" s="108"/>
      <c r="N33" s="115" t="str">
        <f>IF(L33=TEXT(0,"X"),0,"0")</f>
        <v>0</v>
      </c>
      <c r="O33" s="116"/>
    </row>
    <row r="34" spans="1:15" s="8" customFormat="1" ht="9.75" customHeight="1" x14ac:dyDescent="0.2">
      <c r="A34" s="112"/>
      <c r="B34" s="24"/>
      <c r="C34" s="44"/>
      <c r="D34" s="11"/>
      <c r="E34" s="11"/>
      <c r="F34" s="11"/>
      <c r="G34" s="11"/>
      <c r="H34" s="11"/>
      <c r="I34" s="11"/>
      <c r="J34" s="11"/>
      <c r="K34" s="11"/>
      <c r="L34" s="44"/>
      <c r="M34" s="61"/>
      <c r="N34" s="25"/>
      <c r="O34" s="39"/>
    </row>
    <row r="35" spans="1:15" s="6" customFormat="1" ht="18" customHeight="1" x14ac:dyDescent="0.2">
      <c r="A35" s="112"/>
      <c r="B35" s="24"/>
      <c r="C35" s="113" t="s">
        <v>18</v>
      </c>
      <c r="D35" s="107"/>
      <c r="E35" s="107"/>
      <c r="F35" s="107"/>
      <c r="G35" s="107"/>
      <c r="H35" s="107"/>
      <c r="I35" s="107"/>
      <c r="J35" s="107"/>
      <c r="K35" s="107"/>
      <c r="L35" s="129"/>
      <c r="M35" s="130"/>
      <c r="N35" s="25"/>
      <c r="O35" s="39"/>
    </row>
    <row r="36" spans="1:15" s="6" customFormat="1" ht="12.75" customHeight="1" x14ac:dyDescent="0.2">
      <c r="A36" s="112"/>
      <c r="B36" s="24"/>
      <c r="C36" s="40"/>
      <c r="D36" s="12"/>
      <c r="E36" s="54" t="s">
        <v>44</v>
      </c>
      <c r="F36" s="54"/>
      <c r="G36" s="54"/>
      <c r="H36" s="54"/>
      <c r="I36" s="54"/>
      <c r="J36" s="54"/>
      <c r="K36" s="54"/>
      <c r="L36" s="86"/>
      <c r="M36" s="87"/>
      <c r="N36" s="115" t="str">
        <f>IF(L36=TEXT(5,"X"),5,"0")</f>
        <v>0</v>
      </c>
      <c r="O36" s="116"/>
    </row>
    <row r="37" spans="1:15" s="6" customFormat="1" ht="12.75" customHeight="1" x14ac:dyDescent="0.2">
      <c r="A37" s="112"/>
      <c r="B37" s="24"/>
      <c r="C37" s="40"/>
      <c r="D37" s="12"/>
      <c r="E37" s="54" t="s">
        <v>47</v>
      </c>
      <c r="F37" s="54"/>
      <c r="G37" s="54"/>
      <c r="H37" s="54"/>
      <c r="I37" s="54"/>
      <c r="J37" s="54"/>
      <c r="K37" s="54"/>
      <c r="L37" s="86"/>
      <c r="M37" s="87"/>
      <c r="N37" s="115" t="str">
        <f>IF(L37=TEXT(3.5,"X"),3.5,"0")</f>
        <v>0</v>
      </c>
      <c r="O37" s="116"/>
    </row>
    <row r="38" spans="1:15" s="6" customFormat="1" ht="12.75" customHeight="1" x14ac:dyDescent="0.2">
      <c r="A38" s="112"/>
      <c r="B38" s="24"/>
      <c r="C38" s="40"/>
      <c r="D38" s="12"/>
      <c r="E38" s="54" t="s">
        <v>46</v>
      </c>
      <c r="F38" s="54"/>
      <c r="G38" s="54"/>
      <c r="H38" s="54"/>
      <c r="I38" s="54"/>
      <c r="J38" s="54"/>
      <c r="K38" s="54"/>
      <c r="L38" s="86"/>
      <c r="M38" s="87"/>
      <c r="N38" s="115" t="str">
        <f>IF(L38=TEXT(2,"X"),2,"0")</f>
        <v>0</v>
      </c>
      <c r="O38" s="116"/>
    </row>
    <row r="39" spans="1:15" s="6" customFormat="1" ht="12.75" customHeight="1" x14ac:dyDescent="0.2">
      <c r="A39" s="112"/>
      <c r="B39" s="24"/>
      <c r="C39" s="40"/>
      <c r="D39" s="12"/>
      <c r="E39" s="54" t="s">
        <v>33</v>
      </c>
      <c r="F39" s="54"/>
      <c r="G39" s="54"/>
      <c r="H39" s="54"/>
      <c r="I39" s="54"/>
      <c r="J39" s="54"/>
      <c r="K39" s="54"/>
      <c r="L39" s="86"/>
      <c r="M39" s="87"/>
      <c r="N39" s="115" t="str">
        <f>IF(L39=TEXT(0,"X"),0,"0")</f>
        <v>0</v>
      </c>
      <c r="O39" s="116"/>
    </row>
    <row r="40" spans="1:15" s="8" customFormat="1" ht="9.75" customHeight="1" x14ac:dyDescent="0.2">
      <c r="A40" s="112"/>
      <c r="B40" s="24"/>
      <c r="C40" s="44"/>
      <c r="D40" s="11"/>
      <c r="E40" s="11"/>
      <c r="F40" s="11"/>
      <c r="G40" s="11"/>
      <c r="H40" s="11"/>
      <c r="I40" s="11"/>
      <c r="J40" s="11"/>
      <c r="K40" s="11"/>
      <c r="L40" s="44"/>
      <c r="M40" s="61"/>
      <c r="N40" s="25"/>
      <c r="O40" s="39"/>
    </row>
    <row r="41" spans="1:15" s="6" customFormat="1" ht="25.5" customHeight="1" x14ac:dyDescent="0.2">
      <c r="A41" s="112"/>
      <c r="B41" s="24"/>
      <c r="C41" s="113" t="s">
        <v>19</v>
      </c>
      <c r="D41" s="107"/>
      <c r="E41" s="107"/>
      <c r="F41" s="107"/>
      <c r="G41" s="107"/>
      <c r="H41" s="107"/>
      <c r="I41" s="107"/>
      <c r="J41" s="107"/>
      <c r="K41" s="107"/>
      <c r="L41" s="129"/>
      <c r="M41" s="130"/>
      <c r="N41" s="25"/>
      <c r="O41" s="39"/>
    </row>
    <row r="42" spans="1:15" s="6" customFormat="1" ht="11.25" customHeight="1" x14ac:dyDescent="0.2">
      <c r="A42" s="112"/>
      <c r="B42" s="24"/>
      <c r="C42" s="40"/>
      <c r="D42" s="12"/>
      <c r="E42" s="54" t="s">
        <v>49</v>
      </c>
      <c r="F42" s="54"/>
      <c r="G42" s="54"/>
      <c r="H42" s="54"/>
      <c r="I42" s="54"/>
      <c r="J42" s="54"/>
      <c r="K42" s="54"/>
      <c r="L42" s="86"/>
      <c r="M42" s="87"/>
      <c r="N42" s="115" t="str">
        <f>IF(L42=TEXT(5,"X"),5,"0")</f>
        <v>0</v>
      </c>
      <c r="O42" s="116"/>
    </row>
    <row r="43" spans="1:15" s="6" customFormat="1" ht="13.5" customHeight="1" x14ac:dyDescent="0.2">
      <c r="A43" s="112"/>
      <c r="B43" s="24"/>
      <c r="C43" s="40"/>
      <c r="D43" s="12"/>
      <c r="E43" s="54" t="s">
        <v>45</v>
      </c>
      <c r="F43" s="54"/>
      <c r="G43" s="54"/>
      <c r="H43" s="54"/>
      <c r="I43" s="54"/>
      <c r="J43" s="54"/>
      <c r="K43" s="54"/>
      <c r="L43" s="86"/>
      <c r="M43" s="87"/>
      <c r="N43" s="115" t="str">
        <f>IF(L43=TEXT(3.5,"X"),3.5,"0")</f>
        <v>0</v>
      </c>
      <c r="O43" s="116"/>
    </row>
    <row r="44" spans="1:15" s="6" customFormat="1" ht="11.25" customHeight="1" x14ac:dyDescent="0.2">
      <c r="A44" s="112"/>
      <c r="B44" s="24"/>
      <c r="C44" s="40"/>
      <c r="D44" s="12"/>
      <c r="E44" s="54" t="s">
        <v>46</v>
      </c>
      <c r="F44" s="54"/>
      <c r="G44" s="54"/>
      <c r="H44" s="54"/>
      <c r="I44" s="54"/>
      <c r="J44" s="54"/>
      <c r="K44" s="54"/>
      <c r="L44" s="86"/>
      <c r="M44" s="87"/>
      <c r="N44" s="115" t="str">
        <f>IF(L44=TEXT(2,"X"),2,"0")</f>
        <v>0</v>
      </c>
      <c r="O44" s="116"/>
    </row>
    <row r="45" spans="1:15" s="6" customFormat="1" ht="12" customHeight="1" x14ac:dyDescent="0.2">
      <c r="A45" s="112"/>
      <c r="B45" s="24"/>
      <c r="C45" s="45"/>
      <c r="D45" s="46"/>
      <c r="E45" s="54" t="s">
        <v>34</v>
      </c>
      <c r="F45" s="54"/>
      <c r="G45" s="54"/>
      <c r="H45" s="54"/>
      <c r="I45" s="54"/>
      <c r="J45" s="54"/>
      <c r="K45" s="54"/>
      <c r="L45" s="86"/>
      <c r="M45" s="87"/>
      <c r="N45" s="117" t="str">
        <f>IF(L45=TEXT(0,"X"),0,"0")</f>
        <v>0</v>
      </c>
      <c r="O45" s="118"/>
    </row>
    <row r="46" spans="1:15" s="8" customFormat="1" ht="12" customHeight="1" x14ac:dyDescent="0.2">
      <c r="C46" s="9"/>
      <c r="D46" s="9"/>
      <c r="E46" s="9"/>
      <c r="F46" s="9"/>
      <c r="G46" s="9"/>
      <c r="H46" s="9"/>
      <c r="I46" s="9"/>
      <c r="J46" s="9"/>
      <c r="K46" s="9"/>
      <c r="L46" s="9"/>
      <c r="M46" s="10"/>
      <c r="N46" s="10"/>
    </row>
    <row r="47" spans="1:15" s="8" customFormat="1" ht="30" customHeight="1" x14ac:dyDescent="0.2">
      <c r="A47" s="112">
        <v>2</v>
      </c>
      <c r="B47" s="24"/>
      <c r="C47" s="104" t="s">
        <v>0</v>
      </c>
      <c r="D47" s="105"/>
      <c r="E47" s="105"/>
      <c r="F47" s="105"/>
      <c r="G47" s="105"/>
      <c r="H47" s="105"/>
      <c r="I47" s="105"/>
      <c r="J47" s="105"/>
      <c r="K47" s="105"/>
      <c r="L47" s="51"/>
      <c r="M47" s="48"/>
      <c r="N47" s="47"/>
      <c r="O47" s="48"/>
    </row>
    <row r="48" spans="1:15" s="6" customFormat="1" ht="39" customHeight="1" x14ac:dyDescent="0.2">
      <c r="A48" s="112"/>
      <c r="B48" s="24"/>
      <c r="C48" s="113" t="s">
        <v>20</v>
      </c>
      <c r="D48" s="107"/>
      <c r="E48" s="107"/>
      <c r="F48" s="107"/>
      <c r="G48" s="107"/>
      <c r="H48" s="107"/>
      <c r="I48" s="107"/>
      <c r="J48" s="107"/>
      <c r="K48" s="107"/>
      <c r="L48" s="52"/>
      <c r="M48" s="53"/>
      <c r="N48" s="29"/>
      <c r="O48" s="57"/>
    </row>
    <row r="49" spans="1:15" s="6" customFormat="1" ht="12" customHeight="1" x14ac:dyDescent="0.2">
      <c r="A49" s="112"/>
      <c r="B49" s="24"/>
      <c r="C49" s="125"/>
      <c r="D49" s="12"/>
      <c r="E49" s="54" t="s">
        <v>44</v>
      </c>
      <c r="F49" s="54"/>
      <c r="G49" s="54"/>
      <c r="H49" s="54"/>
      <c r="I49" s="54"/>
      <c r="J49" s="54"/>
      <c r="K49" s="54"/>
      <c r="L49" s="108"/>
      <c r="M49" s="108"/>
      <c r="N49" s="115" t="str">
        <f>IF(L49=TEXT(5,"X"),5,"0")</f>
        <v>0</v>
      </c>
      <c r="O49" s="116"/>
    </row>
    <row r="50" spans="1:15" s="6" customFormat="1" ht="12" customHeight="1" x14ac:dyDescent="0.2">
      <c r="A50" s="112"/>
      <c r="B50" s="24"/>
      <c r="C50" s="125"/>
      <c r="D50" s="12"/>
      <c r="E50" s="54" t="s">
        <v>45</v>
      </c>
      <c r="F50" s="54"/>
      <c r="G50" s="54"/>
      <c r="H50" s="54"/>
      <c r="I50" s="54"/>
      <c r="J50" s="54"/>
      <c r="K50" s="54"/>
      <c r="L50" s="108"/>
      <c r="M50" s="108"/>
      <c r="N50" s="115" t="str">
        <f>IF(L50=TEXT(3.5,"X"),3.5,"0")</f>
        <v>0</v>
      </c>
      <c r="O50" s="116"/>
    </row>
    <row r="51" spans="1:15" s="6" customFormat="1" ht="12" customHeight="1" x14ac:dyDescent="0.2">
      <c r="A51" s="112"/>
      <c r="B51" s="24"/>
      <c r="C51" s="125"/>
      <c r="D51" s="12"/>
      <c r="E51" s="54" t="s">
        <v>46</v>
      </c>
      <c r="F51" s="54"/>
      <c r="G51" s="54"/>
      <c r="H51" s="54"/>
      <c r="I51" s="54"/>
      <c r="J51" s="54"/>
      <c r="K51" s="54"/>
      <c r="L51" s="108"/>
      <c r="M51" s="108"/>
      <c r="N51" s="115" t="str">
        <f>IF(L51=TEXT(2,"X"),2,"0")</f>
        <v>0</v>
      </c>
      <c r="O51" s="116"/>
    </row>
    <row r="52" spans="1:15" s="6" customFormat="1" ht="12" customHeight="1" x14ac:dyDescent="0.2">
      <c r="A52" s="112"/>
      <c r="B52" s="24"/>
      <c r="C52" s="125"/>
      <c r="D52" s="12"/>
      <c r="E52" s="54" t="s">
        <v>33</v>
      </c>
      <c r="F52" s="54"/>
      <c r="G52" s="54"/>
      <c r="H52" s="54"/>
      <c r="I52" s="54"/>
      <c r="J52" s="54"/>
      <c r="K52" s="54"/>
      <c r="L52" s="108"/>
      <c r="M52" s="108"/>
      <c r="N52" s="115" t="str">
        <f>IF(L52=TEXT(0,"X"),0,"0")</f>
        <v>0</v>
      </c>
      <c r="O52" s="116"/>
    </row>
    <row r="53" spans="1:15" s="8" customFormat="1" ht="9.75" customHeight="1" x14ac:dyDescent="0.2">
      <c r="A53" s="112"/>
      <c r="B53" s="24"/>
      <c r="C53" s="125"/>
      <c r="D53" s="11"/>
      <c r="E53" s="11"/>
      <c r="F53" s="11"/>
      <c r="G53" s="11"/>
      <c r="H53" s="11"/>
      <c r="I53" s="11"/>
      <c r="J53" s="11"/>
      <c r="K53" s="11"/>
      <c r="L53" s="44"/>
      <c r="M53" s="61"/>
      <c r="N53" s="29"/>
      <c r="O53" s="57"/>
    </row>
    <row r="54" spans="1:15" s="6" customFormat="1" ht="22.5" customHeight="1" x14ac:dyDescent="0.2">
      <c r="A54" s="112"/>
      <c r="B54" s="24"/>
      <c r="C54" s="113" t="s">
        <v>21</v>
      </c>
      <c r="D54" s="107"/>
      <c r="E54" s="107"/>
      <c r="F54" s="107"/>
      <c r="G54" s="107"/>
      <c r="H54" s="107"/>
      <c r="I54" s="107"/>
      <c r="J54" s="107"/>
      <c r="K54" s="107"/>
      <c r="L54" s="52"/>
      <c r="M54" s="53"/>
      <c r="N54" s="29"/>
      <c r="O54" s="57"/>
    </row>
    <row r="55" spans="1:15" s="6" customFormat="1" ht="12" customHeight="1" x14ac:dyDescent="0.2">
      <c r="A55" s="112"/>
      <c r="B55" s="24"/>
      <c r="C55" s="43"/>
      <c r="D55" s="12"/>
      <c r="E55" s="54" t="s">
        <v>44</v>
      </c>
      <c r="F55" s="54"/>
      <c r="G55" s="54"/>
      <c r="H55" s="54"/>
      <c r="I55" s="54"/>
      <c r="J55" s="54"/>
      <c r="K55" s="54"/>
      <c r="L55" s="108"/>
      <c r="M55" s="108"/>
      <c r="N55" s="115" t="str">
        <f>IF(L55=TEXT(5,"X"),5,"0")</f>
        <v>0</v>
      </c>
      <c r="O55" s="116"/>
    </row>
    <row r="56" spans="1:15" s="6" customFormat="1" ht="12" customHeight="1" x14ac:dyDescent="0.2">
      <c r="A56" s="112"/>
      <c r="B56" s="24"/>
      <c r="C56" s="43"/>
      <c r="D56" s="12"/>
      <c r="E56" s="54" t="s">
        <v>45</v>
      </c>
      <c r="F56" s="54"/>
      <c r="G56" s="54"/>
      <c r="H56" s="54"/>
      <c r="I56" s="54"/>
      <c r="J56" s="54"/>
      <c r="K56" s="54"/>
      <c r="L56" s="108"/>
      <c r="M56" s="108"/>
      <c r="N56" s="115" t="str">
        <f>IF(L56=TEXT(3.5,"X"),3.5,"0")</f>
        <v>0</v>
      </c>
      <c r="O56" s="116"/>
    </row>
    <row r="57" spans="1:15" s="6" customFormat="1" ht="12" customHeight="1" x14ac:dyDescent="0.2">
      <c r="A57" s="112"/>
      <c r="B57" s="24"/>
      <c r="C57" s="43"/>
      <c r="D57" s="12"/>
      <c r="E57" s="54" t="s">
        <v>46</v>
      </c>
      <c r="F57" s="54"/>
      <c r="G57" s="54"/>
      <c r="H57" s="54"/>
      <c r="I57" s="54"/>
      <c r="J57" s="54"/>
      <c r="K57" s="54"/>
      <c r="L57" s="108"/>
      <c r="M57" s="108"/>
      <c r="N57" s="115" t="str">
        <f>IF(L57=TEXT(2,"X"),2,"0")</f>
        <v>0</v>
      </c>
      <c r="O57" s="116"/>
    </row>
    <row r="58" spans="1:15" s="6" customFormat="1" ht="12" customHeight="1" x14ac:dyDescent="0.2">
      <c r="A58" s="112"/>
      <c r="B58" s="24"/>
      <c r="C58" s="58"/>
      <c r="D58" s="46"/>
      <c r="E58" s="54" t="s">
        <v>33</v>
      </c>
      <c r="F58" s="54"/>
      <c r="G58" s="54"/>
      <c r="H58" s="54"/>
      <c r="I58" s="54"/>
      <c r="J58" s="54"/>
      <c r="K58" s="54"/>
      <c r="L58" s="108"/>
      <c r="M58" s="108"/>
      <c r="N58" s="117" t="str">
        <f>IF(L58=TEXT(0,"X"),0,"0")</f>
        <v>0</v>
      </c>
      <c r="O58" s="118"/>
    </row>
    <row r="59" spans="1:15" s="8" customFormat="1" ht="11.25" customHeight="1" x14ac:dyDescent="0.2">
      <c r="C59" s="9"/>
      <c r="D59" s="9"/>
      <c r="E59" s="9"/>
      <c r="F59" s="9"/>
      <c r="G59" s="9"/>
      <c r="H59" s="9"/>
      <c r="I59" s="9"/>
      <c r="J59" s="9"/>
      <c r="K59" s="9"/>
      <c r="L59" s="9"/>
      <c r="M59" s="10"/>
      <c r="N59" s="10"/>
    </row>
    <row r="60" spans="1:15" s="8" customFormat="1" ht="18" customHeight="1" x14ac:dyDescent="0.2">
      <c r="A60" s="112">
        <v>3</v>
      </c>
      <c r="B60" s="24"/>
      <c r="C60" s="104" t="s">
        <v>4</v>
      </c>
      <c r="D60" s="105"/>
      <c r="E60" s="105"/>
      <c r="F60" s="105"/>
      <c r="G60" s="105"/>
      <c r="H60" s="105"/>
      <c r="I60" s="105"/>
      <c r="J60" s="105"/>
      <c r="K60" s="105"/>
      <c r="L60" s="51"/>
      <c r="M60" s="48"/>
      <c r="N60" s="47"/>
      <c r="O60" s="48"/>
    </row>
    <row r="61" spans="1:15" s="6" customFormat="1" ht="27" customHeight="1" x14ac:dyDescent="0.2">
      <c r="A61" s="112"/>
      <c r="B61" s="24"/>
      <c r="C61" s="113" t="s">
        <v>37</v>
      </c>
      <c r="D61" s="107"/>
      <c r="E61" s="107"/>
      <c r="F61" s="107"/>
      <c r="G61" s="107"/>
      <c r="H61" s="107"/>
      <c r="I61" s="107"/>
      <c r="J61" s="107"/>
      <c r="K61" s="107"/>
      <c r="L61" s="52"/>
      <c r="M61" s="53"/>
      <c r="N61" s="29"/>
      <c r="O61" s="57"/>
    </row>
    <row r="62" spans="1:15" s="6" customFormat="1" ht="12" customHeight="1" x14ac:dyDescent="0.2">
      <c r="A62" s="112"/>
      <c r="B62" s="24"/>
      <c r="C62" s="125"/>
      <c r="D62" s="12"/>
      <c r="E62" s="54" t="s">
        <v>50</v>
      </c>
      <c r="F62" s="54"/>
      <c r="G62" s="54"/>
      <c r="H62" s="54"/>
      <c r="I62" s="54"/>
      <c r="J62" s="54"/>
      <c r="K62" s="54"/>
      <c r="L62" s="127"/>
      <c r="M62" s="128"/>
      <c r="N62" s="115" t="str">
        <f>IF(L62=TEXT(10,"X"),10,"0")</f>
        <v>0</v>
      </c>
      <c r="O62" s="116"/>
    </row>
    <row r="63" spans="1:15" s="6" customFormat="1" ht="12" customHeight="1" x14ac:dyDescent="0.2">
      <c r="A63" s="112"/>
      <c r="B63" s="24"/>
      <c r="C63" s="125"/>
      <c r="D63" s="12"/>
      <c r="E63" s="54" t="s">
        <v>51</v>
      </c>
      <c r="F63" s="54"/>
      <c r="G63" s="54"/>
      <c r="H63" s="54"/>
      <c r="I63" s="54"/>
      <c r="J63" s="54"/>
      <c r="K63" s="54"/>
      <c r="L63" s="127"/>
      <c r="M63" s="128"/>
      <c r="N63" s="115" t="str">
        <f>IF(L63=TEXT(7.5,"X"),7.5,"0")</f>
        <v>0</v>
      </c>
      <c r="O63" s="116"/>
    </row>
    <row r="64" spans="1:15" s="6" customFormat="1" ht="12" customHeight="1" x14ac:dyDescent="0.2">
      <c r="A64" s="112"/>
      <c r="B64" s="24"/>
      <c r="C64" s="125"/>
      <c r="D64" s="12"/>
      <c r="E64" s="54" t="s">
        <v>52</v>
      </c>
      <c r="F64" s="54"/>
      <c r="G64" s="54"/>
      <c r="H64" s="54"/>
      <c r="I64" s="54"/>
      <c r="J64" s="54"/>
      <c r="K64" s="54"/>
      <c r="L64" s="127"/>
      <c r="M64" s="128"/>
      <c r="N64" s="115" t="str">
        <f>IF(L64=TEXT(5,"X"),5,"0")</f>
        <v>0</v>
      </c>
      <c r="O64" s="116"/>
    </row>
    <row r="65" spans="1:15" s="6" customFormat="1" ht="12" customHeight="1" x14ac:dyDescent="0.2">
      <c r="A65" s="112"/>
      <c r="B65" s="24"/>
      <c r="C65" s="125"/>
      <c r="D65" s="12"/>
      <c r="E65" s="54" t="s">
        <v>33</v>
      </c>
      <c r="F65" s="54"/>
      <c r="G65" s="54"/>
      <c r="H65" s="54"/>
      <c r="I65" s="54"/>
      <c r="J65" s="54"/>
      <c r="K65" s="54"/>
      <c r="L65" s="127"/>
      <c r="M65" s="128"/>
      <c r="N65" s="115" t="str">
        <f>IF(L65=TEXT(0,"X"),0,"0")</f>
        <v>0</v>
      </c>
      <c r="O65" s="116"/>
    </row>
    <row r="66" spans="1:15" s="8" customFormat="1" ht="9.75" customHeight="1" x14ac:dyDescent="0.2">
      <c r="A66" s="112"/>
      <c r="B66" s="24"/>
      <c r="C66" s="125"/>
      <c r="D66" s="11"/>
      <c r="E66" s="11"/>
      <c r="F66" s="11"/>
      <c r="G66" s="11"/>
      <c r="H66" s="11"/>
      <c r="I66" s="11"/>
      <c r="J66" s="11"/>
      <c r="K66" s="11"/>
      <c r="L66" s="44"/>
      <c r="M66" s="61"/>
      <c r="N66" s="29"/>
      <c r="O66" s="57"/>
    </row>
    <row r="67" spans="1:15" s="6" customFormat="1" ht="18" customHeight="1" x14ac:dyDescent="0.2">
      <c r="A67" s="112"/>
      <c r="B67" s="24"/>
      <c r="C67" s="113" t="s">
        <v>22</v>
      </c>
      <c r="D67" s="107"/>
      <c r="E67" s="107"/>
      <c r="F67" s="107"/>
      <c r="G67" s="107"/>
      <c r="H67" s="107"/>
      <c r="I67" s="107"/>
      <c r="J67" s="107"/>
      <c r="K67" s="107"/>
      <c r="L67" s="52"/>
      <c r="M67" s="53"/>
      <c r="N67" s="29"/>
      <c r="O67" s="57"/>
    </row>
    <row r="68" spans="1:15" s="6" customFormat="1" ht="12.75" customHeight="1" x14ac:dyDescent="0.2">
      <c r="A68" s="112"/>
      <c r="B68" s="24"/>
      <c r="C68" s="125"/>
      <c r="D68" s="12"/>
      <c r="E68" s="54" t="s">
        <v>50</v>
      </c>
      <c r="F68" s="54"/>
      <c r="G68" s="54"/>
      <c r="H68" s="54"/>
      <c r="I68" s="54"/>
      <c r="J68" s="54"/>
      <c r="K68" s="54"/>
      <c r="L68" s="127"/>
      <c r="M68" s="128"/>
      <c r="N68" s="115" t="str">
        <f>IF(L68=TEXT(10,"X"),10,"0")</f>
        <v>0</v>
      </c>
      <c r="O68" s="116"/>
    </row>
    <row r="69" spans="1:15" s="6" customFormat="1" ht="12.75" customHeight="1" x14ac:dyDescent="0.2">
      <c r="A69" s="112"/>
      <c r="B69" s="24"/>
      <c r="C69" s="125"/>
      <c r="D69" s="12"/>
      <c r="E69" s="54" t="s">
        <v>51</v>
      </c>
      <c r="F69" s="54"/>
      <c r="G69" s="54"/>
      <c r="H69" s="54"/>
      <c r="I69" s="54"/>
      <c r="J69" s="54"/>
      <c r="K69" s="54"/>
      <c r="L69" s="127"/>
      <c r="M69" s="128"/>
      <c r="N69" s="115" t="str">
        <f>IF(L69=TEXT(7.5,"X"),7.5,"0")</f>
        <v>0</v>
      </c>
      <c r="O69" s="116"/>
    </row>
    <row r="70" spans="1:15" s="6" customFormat="1" ht="12.75" customHeight="1" x14ac:dyDescent="0.2">
      <c r="A70" s="112"/>
      <c r="B70" s="24"/>
      <c r="C70" s="125"/>
      <c r="D70" s="12"/>
      <c r="E70" s="54" t="s">
        <v>52</v>
      </c>
      <c r="F70" s="54"/>
      <c r="G70" s="54"/>
      <c r="H70" s="54"/>
      <c r="I70" s="54"/>
      <c r="J70" s="54"/>
      <c r="K70" s="54"/>
      <c r="L70" s="127"/>
      <c r="M70" s="128"/>
      <c r="N70" s="115" t="str">
        <f>IF(L70=TEXT(5,"X"),5,"0")</f>
        <v>0</v>
      </c>
      <c r="O70" s="116"/>
    </row>
    <row r="71" spans="1:15" s="6" customFormat="1" ht="12.75" customHeight="1" x14ac:dyDescent="0.2">
      <c r="A71" s="112"/>
      <c r="B71" s="24"/>
      <c r="C71" s="126"/>
      <c r="D71" s="46"/>
      <c r="E71" s="54" t="s">
        <v>33</v>
      </c>
      <c r="F71" s="54"/>
      <c r="G71" s="54"/>
      <c r="H71" s="54"/>
      <c r="I71" s="54"/>
      <c r="J71" s="54"/>
      <c r="K71" s="54"/>
      <c r="L71" s="127"/>
      <c r="M71" s="128"/>
      <c r="N71" s="117" t="str">
        <f>IF(L71=TEXT(0,"X"),0,"0")</f>
        <v>0</v>
      </c>
      <c r="O71" s="118"/>
    </row>
    <row r="72" spans="1:15" s="8" customFormat="1" ht="12" customHeight="1" x14ac:dyDescent="0.2">
      <c r="C72" s="9"/>
      <c r="D72" s="9"/>
      <c r="E72" s="9"/>
      <c r="F72" s="9"/>
      <c r="G72" s="9"/>
      <c r="H72" s="9"/>
      <c r="I72" s="9"/>
      <c r="J72" s="9"/>
      <c r="K72" s="9"/>
      <c r="L72" s="9"/>
      <c r="M72" s="10"/>
      <c r="N72" s="10"/>
    </row>
    <row r="73" spans="1:15" s="8" customFormat="1" ht="29.25" customHeight="1" x14ac:dyDescent="0.2">
      <c r="A73" s="112">
        <v>4</v>
      </c>
      <c r="B73" s="24"/>
      <c r="C73" s="104" t="s">
        <v>5</v>
      </c>
      <c r="D73" s="105"/>
      <c r="E73" s="105"/>
      <c r="F73" s="105"/>
      <c r="G73" s="105"/>
      <c r="H73" s="105"/>
      <c r="I73" s="105"/>
      <c r="J73" s="105"/>
      <c r="K73" s="105"/>
      <c r="L73" s="51"/>
      <c r="M73" s="48"/>
      <c r="N73" s="47"/>
      <c r="O73" s="48"/>
    </row>
    <row r="74" spans="1:15" s="6" customFormat="1" ht="22.5" customHeight="1" x14ac:dyDescent="0.2">
      <c r="A74" s="112"/>
      <c r="B74" s="24"/>
      <c r="C74" s="106" t="s">
        <v>39</v>
      </c>
      <c r="D74" s="107"/>
      <c r="E74" s="107"/>
      <c r="F74" s="107"/>
      <c r="G74" s="107"/>
      <c r="H74" s="107"/>
      <c r="I74" s="107"/>
      <c r="J74" s="107"/>
      <c r="K74" s="107"/>
      <c r="L74" s="121"/>
      <c r="M74" s="122"/>
      <c r="N74" s="29" t="s">
        <v>32</v>
      </c>
      <c r="O74" s="57"/>
    </row>
    <row r="75" spans="1:15" s="6" customFormat="1" ht="12" customHeight="1" x14ac:dyDescent="0.2">
      <c r="A75" s="112"/>
      <c r="B75" s="24"/>
      <c r="C75" s="125"/>
      <c r="D75" s="12"/>
      <c r="E75" s="54" t="s">
        <v>50</v>
      </c>
      <c r="F75" s="54"/>
      <c r="G75" s="54"/>
      <c r="H75" s="54"/>
      <c r="I75" s="54"/>
      <c r="J75" s="54"/>
      <c r="K75" s="54"/>
      <c r="L75" s="127"/>
      <c r="M75" s="128"/>
      <c r="N75" s="115" t="str">
        <f>IF(L75=TEXT(10,"X"),10,"0")</f>
        <v>0</v>
      </c>
      <c r="O75" s="116"/>
    </row>
    <row r="76" spans="1:15" s="6" customFormat="1" ht="12" customHeight="1" x14ac:dyDescent="0.2">
      <c r="A76" s="112"/>
      <c r="B76" s="24"/>
      <c r="C76" s="125"/>
      <c r="D76" s="12"/>
      <c r="E76" s="54" t="s">
        <v>51</v>
      </c>
      <c r="F76" s="54"/>
      <c r="G76" s="54"/>
      <c r="H76" s="54"/>
      <c r="I76" s="54"/>
      <c r="J76" s="54"/>
      <c r="K76" s="54"/>
      <c r="L76" s="127"/>
      <c r="M76" s="128"/>
      <c r="N76" s="115" t="str">
        <f>IF(L76=TEXT(7.5,"X"),7.5,"0")</f>
        <v>0</v>
      </c>
      <c r="O76" s="116"/>
    </row>
    <row r="77" spans="1:15" s="6" customFormat="1" ht="12" customHeight="1" x14ac:dyDescent="0.2">
      <c r="A77" s="112"/>
      <c r="B77" s="24"/>
      <c r="C77" s="125"/>
      <c r="D77" s="12"/>
      <c r="E77" s="54" t="s">
        <v>52</v>
      </c>
      <c r="F77" s="54"/>
      <c r="G77" s="54"/>
      <c r="H77" s="54"/>
      <c r="I77" s="54"/>
      <c r="J77" s="54"/>
      <c r="K77" s="54"/>
      <c r="L77" s="127"/>
      <c r="M77" s="128"/>
      <c r="N77" s="115" t="str">
        <f>IF(L77=TEXT(5,"X"),5,"0")</f>
        <v>0</v>
      </c>
      <c r="O77" s="116"/>
    </row>
    <row r="78" spans="1:15" s="6" customFormat="1" ht="12" customHeight="1" x14ac:dyDescent="0.2">
      <c r="A78" s="112"/>
      <c r="B78" s="24"/>
      <c r="C78" s="126"/>
      <c r="D78" s="46"/>
      <c r="E78" s="54" t="s">
        <v>33</v>
      </c>
      <c r="F78" s="54"/>
      <c r="G78" s="54"/>
      <c r="H78" s="54"/>
      <c r="I78" s="54"/>
      <c r="J78" s="54"/>
      <c r="K78" s="54"/>
      <c r="L78" s="127"/>
      <c r="M78" s="128"/>
      <c r="N78" s="117" t="str">
        <f>IF(L78=TEXT(0,"X"),0,"0")</f>
        <v>0</v>
      </c>
      <c r="O78" s="118"/>
    </row>
    <row r="79" spans="1:15" s="8" customFormat="1" ht="9" customHeight="1" x14ac:dyDescent="0.2">
      <c r="C79" s="9"/>
      <c r="D79" s="9"/>
      <c r="E79" s="9"/>
      <c r="F79" s="9"/>
      <c r="G79" s="9"/>
      <c r="H79" s="9"/>
      <c r="I79" s="9"/>
      <c r="J79" s="9"/>
      <c r="K79" s="9"/>
      <c r="L79" s="9"/>
      <c r="M79" s="10"/>
      <c r="N79" s="10"/>
    </row>
    <row r="80" spans="1:15" s="8" customFormat="1" ht="26.25" customHeight="1" x14ac:dyDescent="0.2">
      <c r="A80" s="112">
        <v>5</v>
      </c>
      <c r="B80" s="24"/>
      <c r="C80" s="104" t="s">
        <v>6</v>
      </c>
      <c r="D80" s="105"/>
      <c r="E80" s="105"/>
      <c r="F80" s="105"/>
      <c r="G80" s="105"/>
      <c r="H80" s="105"/>
      <c r="I80" s="105"/>
      <c r="J80" s="105"/>
      <c r="K80" s="105"/>
      <c r="L80" s="51"/>
      <c r="M80" s="48"/>
      <c r="N80" s="59"/>
      <c r="O80" s="60"/>
    </row>
    <row r="81" spans="1:25" s="6" customFormat="1" ht="21.75" customHeight="1" x14ac:dyDescent="0.2">
      <c r="A81" s="112"/>
      <c r="B81" s="24"/>
      <c r="C81" s="113" t="s">
        <v>38</v>
      </c>
      <c r="D81" s="107"/>
      <c r="E81" s="107"/>
      <c r="F81" s="107"/>
      <c r="G81" s="107"/>
      <c r="H81" s="107"/>
      <c r="I81" s="107"/>
      <c r="J81" s="107"/>
      <c r="K81" s="107"/>
      <c r="L81" s="121"/>
      <c r="M81" s="122"/>
      <c r="N81" s="29"/>
      <c r="O81" s="57"/>
    </row>
    <row r="82" spans="1:25" s="6" customFormat="1" ht="12" customHeight="1" x14ac:dyDescent="0.2">
      <c r="A82" s="112"/>
      <c r="B82" s="24"/>
      <c r="C82" s="43"/>
      <c r="D82" s="12"/>
      <c r="E82" s="54" t="s">
        <v>44</v>
      </c>
      <c r="F82" s="54"/>
      <c r="G82" s="54"/>
      <c r="H82" s="54"/>
      <c r="I82" s="54"/>
      <c r="J82" s="54"/>
      <c r="K82" s="54"/>
      <c r="L82" s="86"/>
      <c r="M82" s="87"/>
      <c r="N82" s="115" t="str">
        <f>IF(L82=TEXT(5,"X"),5,"0")</f>
        <v>0</v>
      </c>
      <c r="O82" s="116"/>
    </row>
    <row r="83" spans="1:25" s="6" customFormat="1" ht="12" customHeight="1" x14ac:dyDescent="0.2">
      <c r="A83" s="112"/>
      <c r="B83" s="24"/>
      <c r="C83" s="43"/>
      <c r="D83" s="12"/>
      <c r="E83" s="54" t="s">
        <v>45</v>
      </c>
      <c r="F83" s="54"/>
      <c r="G83" s="54"/>
      <c r="H83" s="54"/>
      <c r="I83" s="54"/>
      <c r="J83" s="54"/>
      <c r="K83" s="54"/>
      <c r="L83" s="86"/>
      <c r="M83" s="87"/>
      <c r="N83" s="115" t="str">
        <f>IF(L83=TEXT(3.5,"X"),3.5,"0")</f>
        <v>0</v>
      </c>
      <c r="O83" s="116"/>
    </row>
    <row r="84" spans="1:25" s="6" customFormat="1" ht="12" customHeight="1" x14ac:dyDescent="0.2">
      <c r="A84" s="112"/>
      <c r="B84" s="24"/>
      <c r="C84" s="43"/>
      <c r="D84" s="12"/>
      <c r="E84" s="54" t="s">
        <v>46</v>
      </c>
      <c r="F84" s="54"/>
      <c r="G84" s="54"/>
      <c r="H84" s="54"/>
      <c r="I84" s="54"/>
      <c r="J84" s="54"/>
      <c r="K84" s="54"/>
      <c r="L84" s="86"/>
      <c r="M84" s="87"/>
      <c r="N84" s="115" t="str">
        <f>IF(L84=TEXT(2,"X"),2,"0")</f>
        <v>0</v>
      </c>
      <c r="O84" s="116"/>
    </row>
    <row r="85" spans="1:25" s="6" customFormat="1" ht="12" customHeight="1" x14ac:dyDescent="0.2">
      <c r="A85" s="112"/>
      <c r="B85" s="24"/>
      <c r="C85" s="43"/>
      <c r="D85" s="12"/>
      <c r="E85" s="54" t="s">
        <v>33</v>
      </c>
      <c r="F85" s="54"/>
      <c r="G85" s="54"/>
      <c r="H85" s="54"/>
      <c r="I85" s="54"/>
      <c r="J85" s="54"/>
      <c r="K85" s="54"/>
      <c r="L85" s="86"/>
      <c r="M85" s="87"/>
      <c r="N85" s="115" t="str">
        <f>IF(L85=TEXT(0,"X"),0,"0")</f>
        <v>0</v>
      </c>
      <c r="O85" s="116"/>
    </row>
    <row r="86" spans="1:25" s="8" customFormat="1" ht="9.75" customHeight="1" x14ac:dyDescent="0.2">
      <c r="A86" s="112"/>
      <c r="B86" s="24"/>
      <c r="C86" s="43"/>
      <c r="D86" s="11"/>
      <c r="E86" s="11"/>
      <c r="F86" s="11"/>
      <c r="G86" s="11"/>
      <c r="H86" s="11"/>
      <c r="I86" s="11"/>
      <c r="J86" s="11"/>
      <c r="K86" s="11"/>
      <c r="L86" s="44"/>
      <c r="M86" s="61"/>
      <c r="N86" s="29"/>
      <c r="O86" s="57"/>
    </row>
    <row r="87" spans="1:25" s="6" customFormat="1" ht="24.75" customHeight="1" x14ac:dyDescent="0.2">
      <c r="A87" s="112"/>
      <c r="B87" s="24"/>
      <c r="C87" s="113" t="s">
        <v>23</v>
      </c>
      <c r="D87" s="107"/>
      <c r="E87" s="107"/>
      <c r="F87" s="107"/>
      <c r="G87" s="107"/>
      <c r="H87" s="107"/>
      <c r="I87" s="107"/>
      <c r="J87" s="107"/>
      <c r="K87" s="107"/>
      <c r="L87" s="52"/>
      <c r="M87" s="53"/>
      <c r="N87" s="29"/>
      <c r="O87" s="57"/>
    </row>
    <row r="88" spans="1:25" s="6" customFormat="1" ht="12" customHeight="1" x14ac:dyDescent="0.2">
      <c r="A88" s="112"/>
      <c r="B88" s="24"/>
      <c r="C88" s="43"/>
      <c r="D88" s="12"/>
      <c r="E88" s="54" t="s">
        <v>44</v>
      </c>
      <c r="F88" s="54"/>
      <c r="G88" s="54"/>
      <c r="H88" s="54"/>
      <c r="I88" s="54"/>
      <c r="J88" s="54"/>
      <c r="K88" s="54"/>
      <c r="L88" s="108"/>
      <c r="M88" s="108"/>
      <c r="N88" s="115" t="str">
        <f>IF(L88=TEXT(5,"X"),5,"0")</f>
        <v>0</v>
      </c>
      <c r="O88" s="116"/>
    </row>
    <row r="89" spans="1:25" s="6" customFormat="1" ht="12" customHeight="1" x14ac:dyDescent="0.2">
      <c r="A89" s="112"/>
      <c r="B89" s="24"/>
      <c r="C89" s="43"/>
      <c r="D89" s="12"/>
      <c r="E89" s="54" t="s">
        <v>45</v>
      </c>
      <c r="F89" s="54"/>
      <c r="G89" s="54"/>
      <c r="H89" s="54"/>
      <c r="I89" s="54"/>
      <c r="J89" s="54"/>
      <c r="K89" s="54"/>
      <c r="L89" s="108"/>
      <c r="M89" s="108"/>
      <c r="N89" s="115" t="str">
        <f>IF(L89=TEXT(3.5,"X"),3.5,"0")</f>
        <v>0</v>
      </c>
      <c r="O89" s="116"/>
    </row>
    <row r="90" spans="1:25" s="6" customFormat="1" ht="12" customHeight="1" x14ac:dyDescent="0.2">
      <c r="A90" s="112"/>
      <c r="B90" s="24"/>
      <c r="C90" s="43"/>
      <c r="D90" s="12"/>
      <c r="E90" s="54" t="s">
        <v>46</v>
      </c>
      <c r="F90" s="54"/>
      <c r="G90" s="54"/>
      <c r="H90" s="54"/>
      <c r="I90" s="54"/>
      <c r="J90" s="54"/>
      <c r="K90" s="54"/>
      <c r="L90" s="108"/>
      <c r="M90" s="108"/>
      <c r="N90" s="115" t="str">
        <f>IF(L90=TEXT(2,"X"),2,"0")</f>
        <v>0</v>
      </c>
      <c r="O90" s="116"/>
    </row>
    <row r="91" spans="1:25" s="6" customFormat="1" ht="12" customHeight="1" x14ac:dyDescent="0.2">
      <c r="A91" s="112"/>
      <c r="B91" s="24"/>
      <c r="C91" s="43"/>
      <c r="D91" s="12"/>
      <c r="E91" s="54" t="s">
        <v>33</v>
      </c>
      <c r="F91" s="54"/>
      <c r="G91" s="54"/>
      <c r="H91" s="54"/>
      <c r="I91" s="54"/>
      <c r="J91" s="54"/>
      <c r="K91" s="54"/>
      <c r="L91" s="108"/>
      <c r="M91" s="108"/>
      <c r="N91" s="115" t="str">
        <f>IF(L91=TEXT(0,"X"),0,"0")</f>
        <v>0</v>
      </c>
      <c r="O91" s="116"/>
    </row>
    <row r="92" spans="1:25" s="8" customFormat="1" x14ac:dyDescent="0.2">
      <c r="A92" s="112"/>
      <c r="B92" s="24"/>
      <c r="C92" s="43"/>
      <c r="D92" s="11"/>
      <c r="E92" s="11"/>
      <c r="F92" s="11"/>
      <c r="G92" s="11"/>
      <c r="H92" s="11"/>
      <c r="I92" s="11"/>
      <c r="J92" s="11"/>
      <c r="K92" s="11"/>
      <c r="L92" s="44"/>
      <c r="M92" s="61"/>
      <c r="N92" s="29"/>
      <c r="O92" s="57"/>
      <c r="Y92" s="31"/>
    </row>
    <row r="93" spans="1:25" s="8" customFormat="1" ht="24.75" customHeight="1" x14ac:dyDescent="0.2">
      <c r="A93" s="112"/>
      <c r="B93" s="24"/>
      <c r="C93" s="113" t="s">
        <v>24</v>
      </c>
      <c r="D93" s="107"/>
      <c r="E93" s="107"/>
      <c r="F93" s="107"/>
      <c r="G93" s="107"/>
      <c r="H93" s="107"/>
      <c r="I93" s="107"/>
      <c r="J93" s="107"/>
      <c r="K93" s="107"/>
      <c r="L93" s="52"/>
      <c r="M93" s="53"/>
      <c r="N93" s="29"/>
      <c r="O93" s="57"/>
    </row>
    <row r="94" spans="1:25" s="8" customFormat="1" ht="12" customHeight="1" x14ac:dyDescent="0.2">
      <c r="A94" s="112"/>
      <c r="B94" s="24"/>
      <c r="C94" s="123"/>
      <c r="D94" s="12"/>
      <c r="E94" s="54" t="s">
        <v>44</v>
      </c>
      <c r="F94" s="54"/>
      <c r="G94" s="54"/>
      <c r="H94" s="54"/>
      <c r="I94" s="54"/>
      <c r="J94" s="54"/>
      <c r="K94" s="54"/>
      <c r="L94" s="119"/>
      <c r="M94" s="120"/>
      <c r="N94" s="115" t="str">
        <f>IF(L94=TEXT(5,"X"),5,"0")</f>
        <v>0</v>
      </c>
      <c r="O94" s="116"/>
    </row>
    <row r="95" spans="1:25" s="8" customFormat="1" ht="12" customHeight="1" x14ac:dyDescent="0.2">
      <c r="A95" s="112"/>
      <c r="B95" s="24"/>
      <c r="C95" s="123"/>
      <c r="D95" s="12"/>
      <c r="E95" s="54" t="s">
        <v>53</v>
      </c>
      <c r="F95" s="54"/>
      <c r="G95" s="54"/>
      <c r="H95" s="54"/>
      <c r="I95" s="54"/>
      <c r="J95" s="54"/>
      <c r="K95" s="54"/>
      <c r="L95" s="119"/>
      <c r="M95" s="120"/>
      <c r="N95" s="115" t="str">
        <f>IF(L95=TEXT(3.5,"X"),3.5,"0")</f>
        <v>0</v>
      </c>
      <c r="O95" s="116"/>
    </row>
    <row r="96" spans="1:25" s="8" customFormat="1" ht="12" customHeight="1" x14ac:dyDescent="0.2">
      <c r="A96" s="112"/>
      <c r="B96" s="24"/>
      <c r="C96" s="123"/>
      <c r="D96" s="12"/>
      <c r="E96" s="54" t="s">
        <v>46</v>
      </c>
      <c r="F96" s="54"/>
      <c r="G96" s="54"/>
      <c r="H96" s="54"/>
      <c r="I96" s="54"/>
      <c r="J96" s="54"/>
      <c r="K96" s="54"/>
      <c r="L96" s="119"/>
      <c r="M96" s="120"/>
      <c r="N96" s="115" t="str">
        <f>IF(L96=TEXT(2,"X"),2,"0")</f>
        <v>0</v>
      </c>
      <c r="O96" s="116"/>
    </row>
    <row r="97" spans="1:15" s="8" customFormat="1" ht="12" customHeight="1" x14ac:dyDescent="0.2">
      <c r="A97" s="112"/>
      <c r="B97" s="24"/>
      <c r="C97" s="124"/>
      <c r="D97" s="46"/>
      <c r="E97" s="54" t="s">
        <v>33</v>
      </c>
      <c r="F97" s="54"/>
      <c r="G97" s="54"/>
      <c r="H97" s="54"/>
      <c r="I97" s="54"/>
      <c r="J97" s="54"/>
      <c r="K97" s="54"/>
      <c r="L97" s="119"/>
      <c r="M97" s="120"/>
      <c r="N97" s="117" t="str">
        <f>IF(L97=TEXT(0,"X"),0,"0")</f>
        <v>0</v>
      </c>
      <c r="O97" s="118"/>
    </row>
    <row r="98" spans="1:15" s="8" customFormat="1" ht="0.75" customHeight="1" x14ac:dyDescent="0.2">
      <c r="C98" s="9"/>
      <c r="D98" s="9"/>
      <c r="E98" s="9"/>
      <c r="F98" s="9"/>
      <c r="G98" s="9"/>
      <c r="H98" s="9"/>
      <c r="I98" s="9"/>
      <c r="J98" s="9"/>
      <c r="K98" s="9"/>
      <c r="L98" s="9"/>
      <c r="M98" s="10"/>
      <c r="N98" s="10"/>
    </row>
    <row r="99" spans="1:15" s="8" customFormat="1" ht="11.25" customHeight="1" x14ac:dyDescent="0.2">
      <c r="C99" s="9"/>
      <c r="D99" s="9"/>
      <c r="E99" s="9"/>
      <c r="F99" s="9"/>
      <c r="G99" s="9"/>
      <c r="H99" s="9"/>
      <c r="I99" s="9"/>
      <c r="J99" s="9"/>
      <c r="K99" s="9"/>
      <c r="L99" s="9"/>
      <c r="M99" s="10"/>
      <c r="N99" s="10"/>
    </row>
    <row r="100" spans="1:15" s="8" customFormat="1" ht="29.25" customHeight="1" x14ac:dyDescent="0.2">
      <c r="A100" s="112">
        <v>6</v>
      </c>
      <c r="B100" s="24"/>
      <c r="C100" s="104" t="s">
        <v>2</v>
      </c>
      <c r="D100" s="105"/>
      <c r="E100" s="105"/>
      <c r="F100" s="105"/>
      <c r="G100" s="105"/>
      <c r="H100" s="105"/>
      <c r="I100" s="105"/>
      <c r="J100" s="105"/>
      <c r="K100" s="105"/>
      <c r="L100" s="51"/>
      <c r="M100" s="48"/>
      <c r="N100" s="47"/>
      <c r="O100" s="48"/>
    </row>
    <row r="101" spans="1:15" s="6" customFormat="1" ht="27" customHeight="1" x14ac:dyDescent="0.2">
      <c r="A101" s="112"/>
      <c r="B101" s="24"/>
      <c r="C101" s="113" t="s">
        <v>25</v>
      </c>
      <c r="D101" s="107"/>
      <c r="E101" s="107"/>
      <c r="F101" s="107"/>
      <c r="G101" s="107"/>
      <c r="H101" s="107"/>
      <c r="I101" s="107"/>
      <c r="J101" s="107"/>
      <c r="K101" s="107"/>
      <c r="L101" s="113"/>
      <c r="M101" s="114"/>
      <c r="N101" s="29"/>
      <c r="O101" s="57"/>
    </row>
    <row r="102" spans="1:15" s="6" customFormat="1" ht="12" customHeight="1" x14ac:dyDescent="0.2">
      <c r="A102" s="112"/>
      <c r="B102" s="24"/>
      <c r="C102" s="43"/>
      <c r="D102" s="12"/>
      <c r="E102" s="54" t="s">
        <v>44</v>
      </c>
      <c r="F102" s="54"/>
      <c r="G102" s="54"/>
      <c r="H102" s="54"/>
      <c r="I102" s="54"/>
      <c r="J102" s="54"/>
      <c r="K102" s="54"/>
      <c r="L102" s="86"/>
      <c r="M102" s="87"/>
      <c r="N102" s="115" t="str">
        <f>IF(L102=TEXT(5,"X"),5,"0")</f>
        <v>0</v>
      </c>
      <c r="O102" s="116"/>
    </row>
    <row r="103" spans="1:15" s="6" customFormat="1" ht="12" customHeight="1" x14ac:dyDescent="0.2">
      <c r="A103" s="112"/>
      <c r="B103" s="24"/>
      <c r="C103" s="43"/>
      <c r="D103" s="12"/>
      <c r="E103" s="54" t="s">
        <v>53</v>
      </c>
      <c r="F103" s="54"/>
      <c r="G103" s="54"/>
      <c r="H103" s="54"/>
      <c r="I103" s="54"/>
      <c r="J103" s="54"/>
      <c r="K103" s="54"/>
      <c r="L103" s="86"/>
      <c r="M103" s="87"/>
      <c r="N103" s="115" t="str">
        <f>IF(L103=TEXT(3.5,"X"),3.5,"0")</f>
        <v>0</v>
      </c>
      <c r="O103" s="116"/>
    </row>
    <row r="104" spans="1:15" s="6" customFormat="1" ht="12" customHeight="1" x14ac:dyDescent="0.2">
      <c r="A104" s="112"/>
      <c r="B104" s="24"/>
      <c r="C104" s="43"/>
      <c r="D104" s="12"/>
      <c r="E104" s="54" t="s">
        <v>46</v>
      </c>
      <c r="F104" s="54"/>
      <c r="G104" s="54"/>
      <c r="H104" s="54"/>
      <c r="I104" s="54"/>
      <c r="J104" s="54"/>
      <c r="K104" s="54"/>
      <c r="L104" s="86"/>
      <c r="M104" s="87"/>
      <c r="N104" s="115" t="str">
        <f>IF(L104=TEXT(2,"X"),2,"0")</f>
        <v>0</v>
      </c>
      <c r="O104" s="116"/>
    </row>
    <row r="105" spans="1:15" s="6" customFormat="1" ht="12" customHeight="1" x14ac:dyDescent="0.2">
      <c r="A105" s="112"/>
      <c r="B105" s="24"/>
      <c r="C105" s="43"/>
      <c r="D105" s="12"/>
      <c r="E105" s="54" t="s">
        <v>33</v>
      </c>
      <c r="F105" s="54"/>
      <c r="G105" s="54"/>
      <c r="H105" s="54"/>
      <c r="I105" s="54"/>
      <c r="J105" s="54"/>
      <c r="K105" s="54"/>
      <c r="L105" s="86"/>
      <c r="M105" s="87"/>
      <c r="N105" s="115" t="str">
        <f>IF(L105=TEXT(0,"X"),0,"0")</f>
        <v>0</v>
      </c>
      <c r="O105" s="116"/>
    </row>
    <row r="106" spans="1:15" s="8" customFormat="1" ht="9.75" customHeight="1" x14ac:dyDescent="0.2">
      <c r="A106" s="112"/>
      <c r="B106" s="24"/>
      <c r="C106" s="43"/>
      <c r="D106" s="16"/>
      <c r="E106" s="16"/>
      <c r="F106" s="16"/>
      <c r="G106" s="16"/>
      <c r="H106" s="16"/>
      <c r="I106" s="16"/>
      <c r="J106" s="16"/>
      <c r="K106" s="16"/>
      <c r="L106" s="55"/>
      <c r="M106" s="56"/>
      <c r="N106" s="29"/>
      <c r="O106" s="57"/>
    </row>
    <row r="107" spans="1:15" s="6" customFormat="1" ht="22.5" customHeight="1" x14ac:dyDescent="0.2">
      <c r="A107" s="112"/>
      <c r="B107" s="24"/>
      <c r="C107" s="113" t="s">
        <v>26</v>
      </c>
      <c r="D107" s="107"/>
      <c r="E107" s="107"/>
      <c r="F107" s="107"/>
      <c r="G107" s="107"/>
      <c r="H107" s="107"/>
      <c r="I107" s="107"/>
      <c r="J107" s="107"/>
      <c r="K107" s="107"/>
      <c r="L107" s="113"/>
      <c r="M107" s="114"/>
      <c r="N107" s="29"/>
      <c r="O107" s="57"/>
    </row>
    <row r="108" spans="1:15" s="6" customFormat="1" ht="12" customHeight="1" x14ac:dyDescent="0.2">
      <c r="A108" s="112"/>
      <c r="B108" s="24"/>
      <c r="C108" s="43"/>
      <c r="D108" s="12"/>
      <c r="E108" s="54" t="s">
        <v>44</v>
      </c>
      <c r="F108" s="54"/>
      <c r="G108" s="54"/>
      <c r="H108" s="54"/>
      <c r="I108" s="54"/>
      <c r="J108" s="54"/>
      <c r="K108" s="54"/>
      <c r="L108" s="108"/>
      <c r="M108" s="108"/>
      <c r="N108" s="115" t="str">
        <f>IF(L108=TEXT(5,"X"),5,"0")</f>
        <v>0</v>
      </c>
      <c r="O108" s="116"/>
    </row>
    <row r="109" spans="1:15" s="6" customFormat="1" ht="12" customHeight="1" x14ac:dyDescent="0.2">
      <c r="A109" s="112"/>
      <c r="B109" s="24"/>
      <c r="C109" s="43"/>
      <c r="D109" s="12"/>
      <c r="E109" s="54" t="s">
        <v>53</v>
      </c>
      <c r="F109" s="54"/>
      <c r="G109" s="54"/>
      <c r="H109" s="54"/>
      <c r="I109" s="54"/>
      <c r="J109" s="54"/>
      <c r="K109" s="54"/>
      <c r="L109" s="108"/>
      <c r="M109" s="108"/>
      <c r="N109" s="115" t="str">
        <f>IF(L109=TEXT(3.5,"X"),3.5,"0")</f>
        <v>0</v>
      </c>
      <c r="O109" s="116"/>
    </row>
    <row r="110" spans="1:15" s="6" customFormat="1" ht="12" customHeight="1" x14ac:dyDescent="0.2">
      <c r="A110" s="112"/>
      <c r="B110" s="24"/>
      <c r="C110" s="43"/>
      <c r="D110" s="12"/>
      <c r="E110" s="54" t="s">
        <v>46</v>
      </c>
      <c r="F110" s="54"/>
      <c r="G110" s="54"/>
      <c r="H110" s="54"/>
      <c r="I110" s="54"/>
      <c r="J110" s="54"/>
      <c r="K110" s="54"/>
      <c r="L110" s="108"/>
      <c r="M110" s="108"/>
      <c r="N110" s="115" t="str">
        <f>IF(L110=TEXT(2,"X"),2,"0")</f>
        <v>0</v>
      </c>
      <c r="O110" s="116"/>
    </row>
    <row r="111" spans="1:15" s="6" customFormat="1" ht="12" customHeight="1" x14ac:dyDescent="0.2">
      <c r="A111" s="112"/>
      <c r="B111" s="24"/>
      <c r="C111" s="58"/>
      <c r="D111" s="46"/>
      <c r="E111" s="54" t="s">
        <v>33</v>
      </c>
      <c r="F111" s="54"/>
      <c r="G111" s="54"/>
      <c r="H111" s="54"/>
      <c r="I111" s="54"/>
      <c r="J111" s="54"/>
      <c r="K111" s="54"/>
      <c r="L111" s="108"/>
      <c r="M111" s="108"/>
      <c r="N111" s="117" t="str">
        <f>IF(L111=TEXT(0,"X"),0,"0")</f>
        <v>0</v>
      </c>
      <c r="O111" s="118"/>
    </row>
    <row r="112" spans="1:15" s="8" customFormat="1" ht="11.25" customHeight="1" x14ac:dyDescent="0.2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10"/>
      <c r="N112" s="10"/>
    </row>
    <row r="113" spans="1:21" s="6" customFormat="1" ht="29.25" customHeight="1" x14ac:dyDescent="0.2">
      <c r="A113" s="103">
        <v>7</v>
      </c>
      <c r="B113" s="30"/>
      <c r="C113" s="104" t="s">
        <v>7</v>
      </c>
      <c r="D113" s="105"/>
      <c r="E113" s="105"/>
      <c r="F113" s="105"/>
      <c r="G113" s="105"/>
      <c r="H113" s="105"/>
      <c r="I113" s="105"/>
      <c r="J113" s="105"/>
      <c r="K113" s="105"/>
      <c r="L113" s="51"/>
      <c r="M113" s="48"/>
      <c r="N113" s="47"/>
      <c r="O113" s="48"/>
    </row>
    <row r="114" spans="1:21" s="6" customFormat="1" ht="21" customHeight="1" x14ac:dyDescent="0.2">
      <c r="A114" s="103"/>
      <c r="B114" s="30"/>
      <c r="C114" s="106" t="s">
        <v>40</v>
      </c>
      <c r="D114" s="107"/>
      <c r="E114" s="107"/>
      <c r="F114" s="107"/>
      <c r="G114" s="107"/>
      <c r="H114" s="107"/>
      <c r="I114" s="107"/>
      <c r="J114" s="107"/>
      <c r="K114" s="107"/>
      <c r="L114" s="52"/>
      <c r="M114" s="53"/>
      <c r="N114" s="32"/>
      <c r="O114" s="49"/>
    </row>
    <row r="115" spans="1:21" s="6" customFormat="1" ht="12" customHeight="1" x14ac:dyDescent="0.2">
      <c r="A115" s="103"/>
      <c r="B115" s="30"/>
      <c r="C115" s="43"/>
      <c r="D115" s="12"/>
      <c r="E115" s="54" t="s">
        <v>44</v>
      </c>
      <c r="F115" s="54"/>
      <c r="G115" s="54"/>
      <c r="H115" s="54"/>
      <c r="I115" s="54"/>
      <c r="J115" s="54"/>
      <c r="K115" s="54"/>
      <c r="L115" s="108"/>
      <c r="M115" s="108"/>
      <c r="N115" s="84" t="str">
        <f>IF(L115=TEXT(5,"X"),5,"0")</f>
        <v>0</v>
      </c>
      <c r="O115" s="85"/>
    </row>
    <row r="116" spans="1:21" s="6" customFormat="1" ht="12" customHeight="1" x14ac:dyDescent="0.2">
      <c r="A116" s="103"/>
      <c r="B116" s="30"/>
      <c r="C116" s="43"/>
      <c r="D116" s="12"/>
      <c r="E116" s="54" t="s">
        <v>53</v>
      </c>
      <c r="F116" s="54"/>
      <c r="G116" s="54"/>
      <c r="H116" s="54"/>
      <c r="I116" s="54"/>
      <c r="J116" s="54"/>
      <c r="K116" s="54"/>
      <c r="L116" s="86"/>
      <c r="M116" s="87"/>
      <c r="N116" s="84" t="str">
        <f>IF(L116=TEXT(3.5,"X"),3.5,"0")</f>
        <v>0</v>
      </c>
      <c r="O116" s="85"/>
    </row>
    <row r="117" spans="1:21" s="6" customFormat="1" ht="12" customHeight="1" x14ac:dyDescent="0.2">
      <c r="A117" s="103"/>
      <c r="B117" s="30"/>
      <c r="C117" s="43"/>
      <c r="D117" s="12"/>
      <c r="E117" s="54" t="s">
        <v>46</v>
      </c>
      <c r="F117" s="54"/>
      <c r="G117" s="54"/>
      <c r="H117" s="54"/>
      <c r="I117" s="54"/>
      <c r="J117" s="54"/>
      <c r="K117" s="54"/>
      <c r="L117" s="86"/>
      <c r="M117" s="87"/>
      <c r="N117" s="84" t="str">
        <f>IF(L117=TEXT(2,"X"),2,"0")</f>
        <v>0</v>
      </c>
      <c r="O117" s="85"/>
    </row>
    <row r="118" spans="1:21" s="6" customFormat="1" ht="12" customHeight="1" x14ac:dyDescent="0.2">
      <c r="A118" s="103"/>
      <c r="B118" s="30"/>
      <c r="C118" s="50"/>
      <c r="D118" s="26"/>
      <c r="E118" s="54" t="s">
        <v>33</v>
      </c>
      <c r="F118" s="54"/>
      <c r="G118" s="54"/>
      <c r="H118" s="54"/>
      <c r="I118" s="54"/>
      <c r="J118" s="54"/>
      <c r="K118" s="54"/>
      <c r="L118" s="86"/>
      <c r="M118" s="87"/>
      <c r="N118" s="88" t="str">
        <f>IF(L118=TEXT(0,"X"),0,"0")</f>
        <v>0</v>
      </c>
      <c r="O118" s="89"/>
    </row>
    <row r="119" spans="1:21" s="6" customFormat="1" ht="12" customHeight="1" x14ac:dyDescent="0.2">
      <c r="A119" s="30"/>
      <c r="B119" s="30"/>
      <c r="C119" s="90" t="s">
        <v>41</v>
      </c>
      <c r="D119" s="91"/>
      <c r="E119" s="92"/>
      <c r="F119" s="92"/>
      <c r="G119" s="92"/>
      <c r="H119" s="92"/>
      <c r="I119" s="92"/>
      <c r="J119" s="92"/>
      <c r="K119" s="92"/>
      <c r="L119" s="93" t="s">
        <v>54</v>
      </c>
      <c r="M119" s="94"/>
      <c r="N119" s="97">
        <f>IF(L119="X",(N12+N13+N14+N15+N18+N19+N20+N21+N24+N25+N26+N27+N30+N31+N32+N33+N36+N37+N38+N39+N42+N43+N44+N45+N49+N50+N51+N52+N55+N56+N57+N58+N62+N63+N64+N65+N68+N69+N70+N71+N75+N76+N77+N78+N82+N83+N84+N85+N88+N89+N90+N91+N94+N95+N96+N97+N102+N103+N104+N105+N108+N109+N110+N111)*2.5/95,0)</f>
        <v>0</v>
      </c>
      <c r="O119" s="98">
        <f>ROUND(IF(AND(N119="x",N114="",N115="",N116="",N117=""),((O105+O89+O79+O65+O54+O38+O29)*7/90),0),0)</f>
        <v>0</v>
      </c>
    </row>
    <row r="120" spans="1:21" s="6" customFormat="1" ht="12" customHeight="1" x14ac:dyDescent="0.2">
      <c r="A120" s="30"/>
      <c r="B120" s="30"/>
      <c r="C120" s="101" t="s">
        <v>42</v>
      </c>
      <c r="D120" s="102"/>
      <c r="E120" s="102"/>
      <c r="F120" s="102"/>
      <c r="G120" s="102"/>
      <c r="H120" s="102"/>
      <c r="I120" s="102"/>
      <c r="J120" s="102"/>
      <c r="K120" s="102"/>
      <c r="L120" s="95"/>
      <c r="M120" s="96"/>
      <c r="N120" s="99">
        <f>ROUND(IF(AND(M120="x",M115="",M116="",M117="",M118=""),((N106+N90+N80+N66+N55+N39+N30)*7/90),0),0)</f>
        <v>0</v>
      </c>
      <c r="O120" s="100">
        <f>ROUND(IF(AND(N120="x",N115="",N116="",N117="",N118=""),((O106+O90+O80+O66+O55+O39+O30)*7/90),0),0)</f>
        <v>0</v>
      </c>
    </row>
    <row r="121" spans="1:21" s="6" customFormat="1" ht="12" customHeight="1" x14ac:dyDescent="0.2">
      <c r="A121" s="30"/>
      <c r="B121" s="30"/>
      <c r="C121" s="72"/>
      <c r="D121" s="72"/>
      <c r="E121" s="72"/>
      <c r="F121" s="72"/>
      <c r="G121" s="72"/>
      <c r="H121" s="72"/>
      <c r="I121" s="72"/>
      <c r="J121" s="72"/>
      <c r="K121" s="72"/>
      <c r="L121" s="78"/>
      <c r="M121" s="78"/>
      <c r="N121" s="74"/>
      <c r="O121" s="75"/>
    </row>
    <row r="122" spans="1:21" s="8" customFormat="1" x14ac:dyDescent="0.2">
      <c r="C122" s="9"/>
      <c r="D122" s="9"/>
      <c r="E122" s="9"/>
      <c r="F122" s="9"/>
      <c r="G122" s="9"/>
      <c r="H122" s="9"/>
      <c r="I122" s="9"/>
      <c r="J122" s="9"/>
      <c r="K122" s="9"/>
      <c r="L122" s="109" t="s">
        <v>35</v>
      </c>
      <c r="M122" s="109"/>
      <c r="N122" s="110">
        <f>N119+N118+N117+N116+N115+N111+N110+N109++N108+N105+N104+N103+N102+N97+N96+N95+N94+N91+N90+N89+N88+N85+N84+N83+N82+N78+N77+N76+N75+N71+N70+N69+N68+N65+N64+N63+N62+N58+N57+N56+N55+N52+N51+N50+N49+N45+N44+N43+N42+N39+N38+N37+N36+N33+N32+N31+N27+N26+N25+N24+N21+N20+N19+N18+N15+N14+N13+N12+N30</f>
        <v>0</v>
      </c>
      <c r="O122" s="111"/>
      <c r="S122" s="80"/>
      <c r="T122" s="31"/>
      <c r="U122" s="31"/>
    </row>
    <row r="123" spans="1:21" s="8" customFormat="1" x14ac:dyDescent="0.2">
      <c r="C123" s="83" t="s">
        <v>28</v>
      </c>
      <c r="D123" s="83"/>
      <c r="E123" s="83"/>
      <c r="F123" s="83"/>
      <c r="G123" s="17"/>
      <c r="H123" s="17"/>
      <c r="I123" s="17"/>
      <c r="J123" s="17"/>
      <c r="K123" s="9"/>
      <c r="L123" s="9"/>
      <c r="M123" s="10"/>
      <c r="N123" s="10"/>
    </row>
    <row r="124" spans="1:21" s="8" customFormat="1" x14ac:dyDescent="0.2">
      <c r="C124" s="18"/>
      <c r="D124" s="16"/>
      <c r="E124" s="16"/>
      <c r="F124" s="16"/>
      <c r="G124" s="16"/>
      <c r="H124" s="16"/>
      <c r="I124" s="16"/>
      <c r="J124" s="19"/>
      <c r="K124" s="9"/>
      <c r="L124" s="9"/>
      <c r="M124" s="10"/>
      <c r="N124" s="10"/>
    </row>
    <row r="125" spans="1:21" s="8" customFormat="1" x14ac:dyDescent="0.2">
      <c r="C125" s="18"/>
      <c r="D125" s="16" t="s">
        <v>27</v>
      </c>
      <c r="E125" s="23"/>
      <c r="F125" s="20" t="s">
        <v>29</v>
      </c>
      <c r="G125" s="23"/>
      <c r="H125" s="23"/>
      <c r="I125" s="23"/>
      <c r="J125" s="19"/>
      <c r="K125" s="9"/>
      <c r="L125" s="9"/>
      <c r="M125" s="10"/>
      <c r="N125" s="10"/>
    </row>
    <row r="126" spans="1:21" s="8" customFormat="1" x14ac:dyDescent="0.2">
      <c r="C126" s="21"/>
      <c r="D126" s="15"/>
      <c r="E126" s="15"/>
      <c r="F126" s="15"/>
      <c r="G126" s="15"/>
      <c r="H126" s="15"/>
      <c r="I126" s="15"/>
      <c r="J126" s="22"/>
      <c r="K126" s="9"/>
      <c r="L126" s="9"/>
      <c r="M126" s="10"/>
      <c r="N126" s="10"/>
    </row>
    <row r="127" spans="1:21" s="8" customFormat="1" x14ac:dyDescent="0.2">
      <c r="K127" s="9"/>
      <c r="L127" s="9"/>
      <c r="M127" s="10"/>
      <c r="N127" s="10"/>
    </row>
    <row r="128" spans="1:21" s="8" customFormat="1" x14ac:dyDescent="0.2">
      <c r="K128" s="9"/>
      <c r="L128" s="9"/>
      <c r="M128" s="10"/>
      <c r="N128" s="10"/>
    </row>
    <row r="129" spans="3:21" s="8" customFormat="1" x14ac:dyDescent="0.2">
      <c r="C129" s="83" t="s">
        <v>30</v>
      </c>
      <c r="D129" s="83"/>
      <c r="E129" s="83"/>
      <c r="F129" s="83"/>
      <c r="G129" s="17"/>
      <c r="H129" s="17"/>
      <c r="I129" s="17"/>
      <c r="J129" s="17"/>
      <c r="K129" s="9"/>
      <c r="L129" s="9"/>
      <c r="M129" s="10"/>
      <c r="N129" s="10"/>
      <c r="U129" s="79"/>
    </row>
    <row r="130" spans="3:21" s="8" customFormat="1" x14ac:dyDescent="0.2">
      <c r="C130" s="18"/>
      <c r="D130" s="16"/>
      <c r="E130" s="16"/>
      <c r="F130" s="16"/>
      <c r="G130" s="16"/>
      <c r="H130" s="16"/>
      <c r="I130" s="16"/>
      <c r="J130" s="19"/>
      <c r="K130" s="9"/>
      <c r="L130" s="9"/>
      <c r="M130" s="10"/>
      <c r="N130" s="10"/>
    </row>
    <row r="131" spans="3:21" s="8" customFormat="1" x14ac:dyDescent="0.2">
      <c r="C131" s="18"/>
      <c r="D131" s="16" t="s">
        <v>27</v>
      </c>
      <c r="E131" s="23"/>
      <c r="F131" s="20" t="s">
        <v>29</v>
      </c>
      <c r="G131" s="23"/>
      <c r="H131" s="23"/>
      <c r="I131" s="23"/>
      <c r="J131" s="19"/>
      <c r="K131" s="9"/>
      <c r="L131" s="9"/>
      <c r="M131" s="10"/>
      <c r="N131" s="10"/>
    </row>
    <row r="132" spans="3:21" s="8" customFormat="1" x14ac:dyDescent="0.2">
      <c r="C132" s="21"/>
      <c r="D132" s="15"/>
      <c r="E132" s="15"/>
      <c r="F132" s="15"/>
      <c r="G132" s="15"/>
      <c r="H132" s="15"/>
      <c r="I132" s="15"/>
      <c r="J132" s="22"/>
      <c r="K132" s="9"/>
      <c r="L132" s="9"/>
      <c r="M132" s="10"/>
      <c r="N132" s="10"/>
    </row>
    <row r="133" spans="3:21" s="8" customFormat="1" x14ac:dyDescent="0.2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10"/>
      <c r="N133" s="10"/>
    </row>
    <row r="134" spans="3:21" s="8" customFormat="1" x14ac:dyDescent="0.2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10"/>
      <c r="N134" s="10"/>
    </row>
    <row r="135" spans="3:21" s="8" customFormat="1" x14ac:dyDescent="0.2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10"/>
      <c r="N135" s="10"/>
    </row>
    <row r="136" spans="3:21" s="8" customFormat="1" x14ac:dyDescent="0.2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10"/>
      <c r="N136" s="10"/>
    </row>
    <row r="137" spans="3:21" s="8" customFormat="1" x14ac:dyDescent="0.2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10"/>
      <c r="N137" s="10"/>
    </row>
    <row r="138" spans="3:21" s="8" customFormat="1" x14ac:dyDescent="0.2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10"/>
      <c r="N138" s="10"/>
    </row>
    <row r="139" spans="3:21" s="8" customFormat="1" x14ac:dyDescent="0.2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10"/>
      <c r="N139" s="10"/>
    </row>
    <row r="140" spans="3:21" s="8" customFormat="1" x14ac:dyDescent="0.2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10"/>
      <c r="N140" s="10"/>
    </row>
    <row r="141" spans="3:21" s="8" customFormat="1" x14ac:dyDescent="0.2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10"/>
      <c r="N141" s="10"/>
    </row>
    <row r="142" spans="3:21" s="8" customFormat="1" x14ac:dyDescent="0.2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10"/>
      <c r="N142" s="10"/>
    </row>
    <row r="143" spans="3:21" s="8" customFormat="1" x14ac:dyDescent="0.2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10"/>
      <c r="N143" s="10"/>
    </row>
    <row r="144" spans="3:21" s="8" customFormat="1" x14ac:dyDescent="0.2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10"/>
      <c r="N144" s="10"/>
    </row>
    <row r="145" spans="3:14" s="8" customFormat="1" x14ac:dyDescent="0.2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10"/>
      <c r="N145" s="10"/>
    </row>
    <row r="146" spans="3:14" s="8" customFormat="1" x14ac:dyDescent="0.2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10"/>
      <c r="N146" s="10"/>
    </row>
    <row r="147" spans="3:14" s="8" customFormat="1" x14ac:dyDescent="0.2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10"/>
      <c r="N147" s="10"/>
    </row>
    <row r="148" spans="3:14" s="8" customFormat="1" x14ac:dyDescent="0.2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10"/>
      <c r="N148" s="10"/>
    </row>
    <row r="149" spans="3:14" s="8" customFormat="1" x14ac:dyDescent="0.2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10"/>
      <c r="N149" s="10"/>
    </row>
    <row r="150" spans="3:14" s="8" customFormat="1" x14ac:dyDescent="0.2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10"/>
      <c r="N150" s="10"/>
    </row>
    <row r="151" spans="3:14" s="8" customFormat="1" x14ac:dyDescent="0.2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10"/>
      <c r="N151" s="10"/>
    </row>
    <row r="152" spans="3:14" s="8" customFormat="1" x14ac:dyDescent="0.2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10"/>
      <c r="N152" s="10"/>
    </row>
    <row r="153" spans="3:14" s="8" customFormat="1" x14ac:dyDescent="0.2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10"/>
      <c r="N153" s="10"/>
    </row>
    <row r="154" spans="3:14" s="8" customFormat="1" x14ac:dyDescent="0.2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10"/>
      <c r="N154" s="10"/>
    </row>
    <row r="155" spans="3:14" s="8" customFormat="1" x14ac:dyDescent="0.2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10"/>
      <c r="N155" s="10"/>
    </row>
    <row r="156" spans="3:14" s="8" customFormat="1" x14ac:dyDescent="0.2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10"/>
      <c r="N156" s="10"/>
    </row>
    <row r="157" spans="3:14" s="8" customFormat="1" x14ac:dyDescent="0.2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10"/>
      <c r="N157" s="10"/>
    </row>
    <row r="158" spans="3:14" s="8" customFormat="1" x14ac:dyDescent="0.2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10"/>
      <c r="N158" s="10"/>
    </row>
    <row r="159" spans="3:14" s="8" customFormat="1" x14ac:dyDescent="0.2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10"/>
      <c r="N159" s="10"/>
    </row>
    <row r="160" spans="3:14" s="8" customFormat="1" x14ac:dyDescent="0.2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10"/>
      <c r="N160" s="10"/>
    </row>
    <row r="161" spans="3:14" s="8" customFormat="1" x14ac:dyDescent="0.2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10"/>
      <c r="N161" s="10"/>
    </row>
    <row r="162" spans="3:14" s="8" customFormat="1" x14ac:dyDescent="0.2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10"/>
      <c r="N162" s="10"/>
    </row>
    <row r="163" spans="3:14" s="8" customFormat="1" x14ac:dyDescent="0.2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10"/>
      <c r="N163" s="10"/>
    </row>
    <row r="164" spans="3:14" s="8" customFormat="1" x14ac:dyDescent="0.2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10"/>
      <c r="N164" s="10"/>
    </row>
    <row r="165" spans="3:14" s="8" customFormat="1" x14ac:dyDescent="0.2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10"/>
      <c r="N165" s="10"/>
    </row>
    <row r="166" spans="3:14" s="8" customFormat="1" x14ac:dyDescent="0.2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10"/>
      <c r="N166" s="10"/>
    </row>
    <row r="167" spans="3:14" s="8" customFormat="1" x14ac:dyDescent="0.2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10"/>
      <c r="N167" s="10"/>
    </row>
    <row r="168" spans="3:14" s="8" customFormat="1" x14ac:dyDescent="0.2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10"/>
      <c r="N168" s="10"/>
    </row>
    <row r="169" spans="3:14" s="8" customFormat="1" x14ac:dyDescent="0.2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10"/>
      <c r="N169" s="10"/>
    </row>
    <row r="170" spans="3:14" s="8" customFormat="1" x14ac:dyDescent="0.2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10"/>
      <c r="N170" s="10"/>
    </row>
    <row r="171" spans="3:14" s="8" customFormat="1" x14ac:dyDescent="0.2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10"/>
      <c r="N171" s="10"/>
    </row>
    <row r="172" spans="3:14" s="8" customFormat="1" x14ac:dyDescent="0.2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10"/>
      <c r="N172" s="10"/>
    </row>
    <row r="173" spans="3:14" s="8" customFormat="1" x14ac:dyDescent="0.2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10"/>
      <c r="N173" s="10"/>
    </row>
    <row r="174" spans="3:14" s="8" customFormat="1" x14ac:dyDescent="0.2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10"/>
      <c r="N174" s="10"/>
    </row>
    <row r="175" spans="3:14" s="8" customFormat="1" x14ac:dyDescent="0.2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10"/>
      <c r="N175" s="10"/>
    </row>
    <row r="176" spans="3:14" s="8" customFormat="1" x14ac:dyDescent="0.2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10"/>
      <c r="N176" s="10"/>
    </row>
    <row r="177" spans="3:14" s="8" customFormat="1" x14ac:dyDescent="0.2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10"/>
      <c r="N177" s="10"/>
    </row>
    <row r="178" spans="3:14" s="8" customFormat="1" x14ac:dyDescent="0.2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10"/>
      <c r="N178" s="10"/>
    </row>
    <row r="179" spans="3:14" s="8" customFormat="1" x14ac:dyDescent="0.2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10"/>
      <c r="N179" s="10"/>
    </row>
    <row r="180" spans="3:14" s="8" customFormat="1" x14ac:dyDescent="0.2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10"/>
      <c r="N180" s="10"/>
    </row>
    <row r="181" spans="3:14" s="8" customFormat="1" x14ac:dyDescent="0.2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10"/>
      <c r="N181" s="10"/>
    </row>
    <row r="182" spans="3:14" s="8" customFormat="1" x14ac:dyDescent="0.2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10"/>
      <c r="N182" s="10"/>
    </row>
  </sheetData>
  <mergeCells count="201">
    <mergeCell ref="A1:K2"/>
    <mergeCell ref="A3:O3"/>
    <mergeCell ref="A4:C4"/>
    <mergeCell ref="D4:G4"/>
    <mergeCell ref="J4:L4"/>
    <mergeCell ref="M4:O4"/>
    <mergeCell ref="N12:O12"/>
    <mergeCell ref="L13:M13"/>
    <mergeCell ref="N13:O13"/>
    <mergeCell ref="L14:M14"/>
    <mergeCell ref="N14:O14"/>
    <mergeCell ref="L15:M15"/>
    <mergeCell ref="N15:O15"/>
    <mergeCell ref="A5:O5"/>
    <mergeCell ref="A6:O6"/>
    <mergeCell ref="C8:K8"/>
    <mergeCell ref="L8:M8"/>
    <mergeCell ref="N8:O8"/>
    <mergeCell ref="A10:A45"/>
    <mergeCell ref="C10:K10"/>
    <mergeCell ref="C11:K11"/>
    <mergeCell ref="L11:M11"/>
    <mergeCell ref="L12:M12"/>
    <mergeCell ref="L20:M20"/>
    <mergeCell ref="N20:O20"/>
    <mergeCell ref="L21:M21"/>
    <mergeCell ref="N21:O21"/>
    <mergeCell ref="C23:K23"/>
    <mergeCell ref="L23:M23"/>
    <mergeCell ref="C17:K17"/>
    <mergeCell ref="L17:M17"/>
    <mergeCell ref="L18:M18"/>
    <mergeCell ref="N18:O18"/>
    <mergeCell ref="L19:M19"/>
    <mergeCell ref="N19:O19"/>
    <mergeCell ref="L27:M27"/>
    <mergeCell ref="N27:O27"/>
    <mergeCell ref="C29:K29"/>
    <mergeCell ref="L29:M29"/>
    <mergeCell ref="L30:M30"/>
    <mergeCell ref="N30:O30"/>
    <mergeCell ref="L24:M24"/>
    <mergeCell ref="N24:O24"/>
    <mergeCell ref="L25:M25"/>
    <mergeCell ref="N25:O25"/>
    <mergeCell ref="L26:M26"/>
    <mergeCell ref="N26:O26"/>
    <mergeCell ref="C41:K41"/>
    <mergeCell ref="L41:M41"/>
    <mergeCell ref="C35:K35"/>
    <mergeCell ref="L35:M35"/>
    <mergeCell ref="L36:M36"/>
    <mergeCell ref="N36:O36"/>
    <mergeCell ref="L37:M37"/>
    <mergeCell ref="N37:O37"/>
    <mergeCell ref="L31:M31"/>
    <mergeCell ref="N31:O31"/>
    <mergeCell ref="L32:M32"/>
    <mergeCell ref="N32:O32"/>
    <mergeCell ref="L33:M33"/>
    <mergeCell ref="N33:O33"/>
    <mergeCell ref="N52:O52"/>
    <mergeCell ref="L42:M42"/>
    <mergeCell ref="N42:O42"/>
    <mergeCell ref="L43:M43"/>
    <mergeCell ref="N43:O43"/>
    <mergeCell ref="L44:M44"/>
    <mergeCell ref="N44:O44"/>
    <mergeCell ref="L38:M38"/>
    <mergeCell ref="N38:O38"/>
    <mergeCell ref="L39:M39"/>
    <mergeCell ref="N39:O39"/>
    <mergeCell ref="L71:M71"/>
    <mergeCell ref="N71:O71"/>
    <mergeCell ref="C54:K54"/>
    <mergeCell ref="L55:M55"/>
    <mergeCell ref="N55:O55"/>
    <mergeCell ref="L45:M45"/>
    <mergeCell ref="N45:O45"/>
    <mergeCell ref="A47:A58"/>
    <mergeCell ref="C47:K47"/>
    <mergeCell ref="C48:K48"/>
    <mergeCell ref="C49:C53"/>
    <mergeCell ref="L49:M49"/>
    <mergeCell ref="N49:O49"/>
    <mergeCell ref="L50:M50"/>
    <mergeCell ref="N50:O50"/>
    <mergeCell ref="L56:M56"/>
    <mergeCell ref="N56:O56"/>
    <mergeCell ref="L57:M57"/>
    <mergeCell ref="N57:O57"/>
    <mergeCell ref="L58:M58"/>
    <mergeCell ref="N58:O58"/>
    <mergeCell ref="L51:M51"/>
    <mergeCell ref="N51:O51"/>
    <mergeCell ref="L52:M52"/>
    <mergeCell ref="L70:M70"/>
    <mergeCell ref="N70:O70"/>
    <mergeCell ref="C62:C66"/>
    <mergeCell ref="L62:M62"/>
    <mergeCell ref="N62:O62"/>
    <mergeCell ref="L63:M63"/>
    <mergeCell ref="N63:O63"/>
    <mergeCell ref="L64:M64"/>
    <mergeCell ref="N64:O64"/>
    <mergeCell ref="A73:A78"/>
    <mergeCell ref="C73:K73"/>
    <mergeCell ref="C74:K74"/>
    <mergeCell ref="L74:M74"/>
    <mergeCell ref="C75:C78"/>
    <mergeCell ref="L75:M75"/>
    <mergeCell ref="N75:O75"/>
    <mergeCell ref="L76:M76"/>
    <mergeCell ref="A60:A71"/>
    <mergeCell ref="C60:K60"/>
    <mergeCell ref="C61:K61"/>
    <mergeCell ref="N76:O76"/>
    <mergeCell ref="L77:M77"/>
    <mergeCell ref="N77:O77"/>
    <mergeCell ref="L78:M78"/>
    <mergeCell ref="N78:O78"/>
    <mergeCell ref="L65:M65"/>
    <mergeCell ref="N65:O65"/>
    <mergeCell ref="C67:K67"/>
    <mergeCell ref="C68:C71"/>
    <mergeCell ref="L68:M68"/>
    <mergeCell ref="N68:O68"/>
    <mergeCell ref="L69:M69"/>
    <mergeCell ref="N69:O69"/>
    <mergeCell ref="A80:A97"/>
    <mergeCell ref="C80:K80"/>
    <mergeCell ref="C81:K81"/>
    <mergeCell ref="L81:M81"/>
    <mergeCell ref="L82:M82"/>
    <mergeCell ref="C87:K87"/>
    <mergeCell ref="L88:M88"/>
    <mergeCell ref="N88:O88"/>
    <mergeCell ref="L89:M89"/>
    <mergeCell ref="N89:O89"/>
    <mergeCell ref="L90:M90"/>
    <mergeCell ref="N90:O90"/>
    <mergeCell ref="N82:O82"/>
    <mergeCell ref="L83:M83"/>
    <mergeCell ref="N83:O83"/>
    <mergeCell ref="L84:M84"/>
    <mergeCell ref="N84:O84"/>
    <mergeCell ref="L85:M85"/>
    <mergeCell ref="N85:O85"/>
    <mergeCell ref="L91:M91"/>
    <mergeCell ref="N91:O91"/>
    <mergeCell ref="C93:K93"/>
    <mergeCell ref="C94:C97"/>
    <mergeCell ref="L94:M94"/>
    <mergeCell ref="N94:O94"/>
    <mergeCell ref="L95:M95"/>
    <mergeCell ref="N95:O95"/>
    <mergeCell ref="L96:M96"/>
    <mergeCell ref="N96:O96"/>
    <mergeCell ref="C107:K107"/>
    <mergeCell ref="L107:M107"/>
    <mergeCell ref="L97:M97"/>
    <mergeCell ref="N97:O97"/>
    <mergeCell ref="A100:A111"/>
    <mergeCell ref="C100:K100"/>
    <mergeCell ref="C101:K101"/>
    <mergeCell ref="L101:M101"/>
    <mergeCell ref="L102:M102"/>
    <mergeCell ref="N102:O102"/>
    <mergeCell ref="L103:M103"/>
    <mergeCell ref="N103:O103"/>
    <mergeCell ref="L108:M108"/>
    <mergeCell ref="N108:O108"/>
    <mergeCell ref="L109:M109"/>
    <mergeCell ref="N109:O109"/>
    <mergeCell ref="L110:M110"/>
    <mergeCell ref="N110:O110"/>
    <mergeCell ref="L104:M104"/>
    <mergeCell ref="N104:O104"/>
    <mergeCell ref="L105:M105"/>
    <mergeCell ref="N105:O105"/>
    <mergeCell ref="L111:M111"/>
    <mergeCell ref="N111:O111"/>
    <mergeCell ref="A113:A118"/>
    <mergeCell ref="C113:K113"/>
    <mergeCell ref="C114:K114"/>
    <mergeCell ref="L115:M115"/>
    <mergeCell ref="N115:O115"/>
    <mergeCell ref="L116:M116"/>
    <mergeCell ref="N116:O116"/>
    <mergeCell ref="L117:M117"/>
    <mergeCell ref="L122:M122"/>
    <mergeCell ref="N122:O122"/>
    <mergeCell ref="C123:F123"/>
    <mergeCell ref="C129:F129"/>
    <mergeCell ref="N117:O117"/>
    <mergeCell ref="L118:M118"/>
    <mergeCell ref="N118:O118"/>
    <mergeCell ref="C119:K119"/>
    <mergeCell ref="L119:M120"/>
    <mergeCell ref="N119:O120"/>
    <mergeCell ref="C120:K120"/>
  </mergeCells>
  <printOptions horizontalCentered="1"/>
  <pageMargins left="0.15748031496062992" right="0.19685039370078741" top="0.27559055118110237" bottom="0.39370078740157483" header="0.27559055118110237" footer="0"/>
  <pageSetup paperSize="9" scale="76" orientation="portrait" r:id="rId1"/>
  <headerFooter alignWithMargins="0">
    <oddFooter>&amp;R&amp;8&amp;P/&amp;N</oddFooter>
  </headerFooter>
  <rowBreaks count="1" manualBreakCount="1">
    <brk id="59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N21" sqref="N21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Grelha de análise PCDI </vt:lpstr>
      <vt:lpstr>Folha1</vt:lpstr>
      <vt:lpstr>'Grelha de análise PCDI '!Área_de_Impressão</vt:lpstr>
      <vt:lpstr>'Grelha de análise PCDI '!Títulos_de_Impressão</vt:lpstr>
    </vt:vector>
  </TitlesOfParts>
  <Company>IEFP DFP- COF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Revisão da Grelha de análise</dc:title>
  <dc:creator>Carla Gouveia</dc:creator>
  <cp:lastModifiedBy>Sónia Pereira</cp:lastModifiedBy>
  <cp:lastPrinted>2016-03-23T13:08:00Z</cp:lastPrinted>
  <dcterms:created xsi:type="dcterms:W3CDTF">2008-02-14T08:29:00Z</dcterms:created>
  <dcterms:modified xsi:type="dcterms:W3CDTF">2022-03-10T11:42:30Z</dcterms:modified>
</cp:coreProperties>
</file>